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"/>
    </mc:Choice>
  </mc:AlternateContent>
  <bookViews>
    <workbookView xWindow="0" yWindow="0" windowWidth="28800" windowHeight="11700"/>
  </bookViews>
  <sheets>
    <sheet name="2017" sheetId="1" r:id="rId1"/>
    <sheet name="2018" sheetId="2" r:id="rId2"/>
  </sheets>
  <externalReferences>
    <externalReference r:id="rId3"/>
    <externalReference r:id="rId4"/>
    <externalReference r:id="rId5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_xlnm._FilterDatabase" localSheetId="0" hidden="1">'2017'!$A$4:$K$20</definedName>
    <definedName name="abc">#REF!</definedName>
    <definedName name="acb">#REF!</definedName>
    <definedName name="ACTIVO">#REF!</definedName>
    <definedName name="_xlnm.Print_Area" localSheetId="0">'2017'!$A$1:$H$18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_xlnm.Print_Titles" localSheetId="0">'2017'!$D:$H,'2017'!$4:$4</definedName>
    <definedName name="VD_Estat">#REF!</definedName>
  </definedNames>
  <calcPr calcId="162913"/>
</workbook>
</file>

<file path=xl/calcChain.xml><?xml version="1.0" encoding="utf-8"?>
<calcChain xmlns="http://schemas.openxmlformats.org/spreadsheetml/2006/main">
  <c r="F16" i="2" l="1"/>
  <c r="F16" i="1" l="1"/>
  <c r="G5" i="2"/>
</calcChain>
</file>

<file path=xl/sharedStrings.xml><?xml version="1.0" encoding="utf-8"?>
<sst xmlns="http://schemas.openxmlformats.org/spreadsheetml/2006/main" count="151" uniqueCount="68">
  <si>
    <t xml:space="preserve"> </t>
  </si>
  <si>
    <t>PROJECTES 2017</t>
  </si>
  <si>
    <t>FINANÇADOR</t>
  </si>
  <si>
    <t>PROJECTE</t>
  </si>
  <si>
    <t>Comunitat Europea</t>
  </si>
  <si>
    <t>INICI-FI</t>
  </si>
  <si>
    <t>01/10/2013 - 30/09/2018</t>
  </si>
  <si>
    <t>01/04/2014 - 31/03/2017</t>
  </si>
  <si>
    <t>01/01/2015 - 31/12/2018</t>
  </si>
  <si>
    <t>Fundació Marató TV3</t>
  </si>
  <si>
    <t>Instituto de Salud Carlos III</t>
  </si>
  <si>
    <t>01/01/2014 - 31/12/2018 (prorrogat un any més)</t>
  </si>
  <si>
    <t>La Caixa</t>
  </si>
  <si>
    <t>01/01/2017 - 31/12/2017</t>
  </si>
  <si>
    <t>Fecyt</t>
  </si>
  <si>
    <t>Ajuntament de Barcelona</t>
  </si>
  <si>
    <t>Institut de Cultura de Barcelona</t>
  </si>
  <si>
    <t>Acció</t>
  </si>
  <si>
    <t>01/01/2016 - 30/06/2017</t>
  </si>
  <si>
    <t>16/12/2017 - 16/12/2020</t>
  </si>
  <si>
    <t>Ministerio Economia, Ind. Y Comp.</t>
  </si>
  <si>
    <t>Health and Environment-wide Associations based on Large population Surveys (EUR.HEALS)</t>
  </si>
  <si>
    <t>Durada (mesos)</t>
  </si>
  <si>
    <t>Públic general</t>
  </si>
  <si>
    <t>Multiscale approach to the identification of molecular biomarkers in acute heart failure induced by shock (EUR.SHOCKOMICS)</t>
  </si>
  <si>
    <t>Setting a rational screening program for transthyretin binding stabilizing compounds that may lead to potencial AD modulating drugs (PRJ.MARATO15)</t>
  </si>
  <si>
    <t>Programa de trabajo plataforma de recursos biomeculares y bioinformáticos (PRJ.PROTRED2014)</t>
  </si>
  <si>
    <t>Fira Recerca en Directe 2017 (CNV.FIRA2017)</t>
  </si>
  <si>
    <t>Breast Cancer Míriam Royo  (PRJ.TV3 2012)</t>
  </si>
  <si>
    <t>48+6</t>
  </si>
  <si>
    <t>48+12</t>
  </si>
  <si>
    <t>01/01/2015 - 31/12/2017 (prorrogat 6 mesos)</t>
  </si>
  <si>
    <t>Herramientas químicas para el estudio de su interacción con barreras biológicas y oligomeros de GPCR (PRJ.SAF2014)</t>
  </si>
  <si>
    <t>Red de unidades de cultura científica y de la innovación (UCC+i) (PRJ.FCT-16-11369)</t>
  </si>
  <si>
    <t>BATX2LAB. Del Batxillerat al Laboratori (PRJ.2017IMEB)</t>
  </si>
  <si>
    <t>Fira Recerca en Directe! (PRJ.ABCN2017F)</t>
  </si>
  <si>
    <t>Cicle de Tallers Vivencials (PRJ.ABCN2017T)</t>
  </si>
  <si>
    <t>Centre de Recerca en toxicologia (PRJ.TECCIT16-1-0053)</t>
  </si>
  <si>
    <t>TORRES QUEVEDO 2016 Àngel Menargues (PRJ.TQ0041)</t>
  </si>
  <si>
    <t>01/10/2013 - 30/09/2017</t>
  </si>
  <si>
    <t>ÀMBIT</t>
  </si>
  <si>
    <t>Nacional</t>
  </si>
  <si>
    <t>Internacional</t>
  </si>
  <si>
    <t>Local</t>
  </si>
  <si>
    <t>PROJECTES 2018</t>
  </si>
  <si>
    <t>Programa de trabajo plataforma de recursos biomeculares y bioinformáticos (PRJ.PROTRED2018)</t>
  </si>
  <si>
    <t>01/01/2018 - 31/12/2020 (prorrogat un any més)</t>
  </si>
  <si>
    <t>01/01/2018 - 31/12/2018</t>
  </si>
  <si>
    <t>01/01/2018 - 31/03/2019</t>
  </si>
  <si>
    <t>Plataforma de la difusió de la investigació del Parc Científic de Barcelona (PRJ.FCT-17-12534)</t>
  </si>
  <si>
    <t>BATX2LAB. Del Batxillerat al Laboratori (PRJ.2018IMEB)</t>
  </si>
  <si>
    <t>Fira Recerca en Directe! (PRJ.ABCN2018F)</t>
  </si>
  <si>
    <t>Cicle de Tallers Vivencials (PRJ.ABCN2018T)</t>
  </si>
  <si>
    <t>Acceleradora d'empreses medtech - Parc Científic de Barcelona (PRJ.ACPU17-1-0004)</t>
  </si>
  <si>
    <t xml:space="preserve">Agència de suport a l'empresa catalana </t>
  </si>
  <si>
    <t>01/01/2017-24/10/2018</t>
  </si>
  <si>
    <t>IMPORT</t>
  </si>
  <si>
    <t>BENEFICIARIS</t>
  </si>
  <si>
    <t>IMPORT COBRAT
(a 31/12/2018)</t>
  </si>
  <si>
    <t>IMPORT COBRAT €
(a 31/12/2017)</t>
  </si>
  <si>
    <t>71.250,00
(no queda res pendent de cobrar, diferència justificació)</t>
  </si>
  <si>
    <t>IMPORT €</t>
  </si>
  <si>
    <t>Fira Recerca en Directe 2018 (CNV.FIRA2018)</t>
  </si>
  <si>
    <t xml:space="preserve">23.000,00
Import cobrat 2018
</t>
  </si>
  <si>
    <t xml:space="preserve">215.380,00
Traspàs projecte 34.460,80 CSIC
</t>
  </si>
  <si>
    <t>Desarrollo Preclínico regulatorio de neuvos candidatos a Fármacos Oncológicos (PRJ.PRECLINONCO)</t>
  </si>
  <si>
    <t>Ministerio de Ciencia, Innovación y Universidades</t>
  </si>
  <si>
    <t>01/01/2018-31/12/2019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</si>
</sst>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.00\ [$€]_-;\-* #,##0.00\ [$€]_-;_-* &quot;-&quot;??\ [$€]_-;_-@_-"/>
    <numFmt numFmtId="165" formatCode="_(* #,##0.00_);_(* \(#,##0.00\);_(* &quot;-&quot;??_);_(@_)"/>
    <numFmt numFmtId="166" formatCode="_-* #,##0\ _P_t_s_-;\-* #,##0\ _P_t_s_-;_-* &quot;-&quot;\ _P_t_s_-;_-@_-"/>
    <numFmt numFmtId="167" formatCode="_-* #,##0\ _p_t_a_-;\-* #,##0\ _p_t_a_-;_-* &quot;-&quot;\ _p_t_a_-;_-@_-"/>
    <numFmt numFmtId="168" formatCode="_-* #,##0.00\ _P_t_s_-;\-* #,##0.00\ _P_t_s_-;_-* &quot;-&quot;??\ _P_t_s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" fillId="3" borderId="0" applyNumberFormat="0" applyBorder="0" applyAlignment="0" applyProtection="0"/>
    <xf numFmtId="165" fontId="8" fillId="0" borderId="0" applyFont="0" applyFill="0" applyBorder="0" applyAlignment="0" applyProtection="0">
      <alignment wrapText="1"/>
    </xf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>
      <alignment wrapText="1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4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8" fillId="0" borderId="0"/>
  </cellStyleXfs>
  <cellXfs count="27">
    <xf numFmtId="0" fontId="0" fillId="0" borderId="0" xfId="0"/>
    <xf numFmtId="0" fontId="7" fillId="0" borderId="0" xfId="0" applyFont="1"/>
    <xf numFmtId="4" fontId="7" fillId="0" borderId="0" xfId="0" applyNumberFormat="1" applyFont="1" applyFill="1"/>
    <xf numFmtId="4" fontId="9" fillId="0" borderId="0" xfId="0" applyNumberFormat="1" applyFont="1" applyFill="1"/>
    <xf numFmtId="0" fontId="18" fillId="0" borderId="0" xfId="0" applyFont="1"/>
    <xf numFmtId="0" fontId="17" fillId="0" borderId="0" xfId="0" applyFont="1"/>
    <xf numFmtId="0" fontId="9" fillId="0" borderId="0" xfId="0" applyFont="1"/>
    <xf numFmtId="4" fontId="9" fillId="0" borderId="0" xfId="0" applyNumberFormat="1" applyFont="1"/>
    <xf numFmtId="0" fontId="19" fillId="0" borderId="0" xfId="0" applyFont="1"/>
    <xf numFmtId="9" fontId="9" fillId="0" borderId="0" xfId="134" applyFont="1"/>
    <xf numFmtId="15" fontId="9" fillId="0" borderId="0" xfId="0" applyNumberFormat="1" applyFont="1"/>
    <xf numFmtId="0" fontId="9" fillId="0" borderId="0" xfId="0" applyFont="1" applyFill="1"/>
    <xf numFmtId="0" fontId="0" fillId="0" borderId="0" xfId="0" applyFont="1"/>
    <xf numFmtId="4" fontId="9" fillId="0" borderId="0" xfId="0" applyNumberFormat="1" applyFont="1" applyAlignment="1">
      <alignment vertical="center"/>
    </xf>
    <xf numFmtId="9" fontId="9" fillId="0" borderId="0" xfId="134" applyFont="1" applyAlignment="1">
      <alignment vertical="center"/>
    </xf>
    <xf numFmtId="0" fontId="9" fillId="0" borderId="0" xfId="0" applyFont="1" applyAlignment="1">
      <alignment vertical="center"/>
    </xf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1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horizontal="left" vertical="center" wrapText="1"/>
    </xf>
    <xf numFmtId="0" fontId="20" fillId="0" borderId="6" xfId="0" applyFont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</cellXfs>
  <cellStyles count="136">
    <cellStyle name="Buena 2" xfId="2"/>
    <cellStyle name="Énfasis2 2" xfId="3"/>
    <cellStyle name="Énfasis5 2" xfId="4"/>
    <cellStyle name="Euro" xfId="5"/>
    <cellStyle name="Euro 2" xfId="6"/>
    <cellStyle name="Euro 2 2" xfId="131"/>
    <cellStyle name="Euro 3" xfId="7"/>
    <cellStyle name="Euro 4" xfId="90"/>
    <cellStyle name="Euro_Previsió+.." xfId="8"/>
    <cellStyle name="Incorrecto 2" xfId="9"/>
    <cellStyle name="Milers 2" xfId="10"/>
    <cellStyle name="Milers 3" xfId="11"/>
    <cellStyle name="Milers 3 2" xfId="12"/>
    <cellStyle name="Millares [0] 2" xfId="13"/>
    <cellStyle name="Millares [0] 2 2" xfId="14"/>
    <cellStyle name="Millares [0] 3" xfId="15"/>
    <cellStyle name="Millares [0] 4" xfId="16"/>
    <cellStyle name="Millares [0] 5" xfId="17"/>
    <cellStyle name="Millares [0] 6" xfId="18"/>
    <cellStyle name="Millares [0] 7" xfId="19"/>
    <cellStyle name="Millares [0] 8" xfId="20"/>
    <cellStyle name="Millares [0] 9" xfId="21"/>
    <cellStyle name="Millares 2" xfId="22"/>
    <cellStyle name="Millares 2 2" xfId="23"/>
    <cellStyle name="Millares 3" xfId="24"/>
    <cellStyle name="Millares 3 2" xfId="25"/>
    <cellStyle name="Millares 4" xfId="26"/>
    <cellStyle name="Millares 5" xfId="27"/>
    <cellStyle name="Millares 6" xfId="28"/>
    <cellStyle name="Millares 7" xfId="29"/>
    <cellStyle name="Moneda 2" xfId="30"/>
    <cellStyle name="Neutral 2" xfId="31"/>
    <cellStyle name="Normal" xfId="0" builtinId="0"/>
    <cellStyle name="Normal 10" xfId="32"/>
    <cellStyle name="Normal 11" xfId="33"/>
    <cellStyle name="Normal 11 2" xfId="34"/>
    <cellStyle name="Normal 12" xfId="35"/>
    <cellStyle name="Normal 12 2" xfId="36"/>
    <cellStyle name="Normal 13" xfId="37"/>
    <cellStyle name="Normal 14" xfId="38"/>
    <cellStyle name="Normal 14 2" xfId="39"/>
    <cellStyle name="Normal 14 3" xfId="40"/>
    <cellStyle name="Normal 14 4" xfId="41"/>
    <cellStyle name="Normal 15" xfId="42"/>
    <cellStyle name="Normal 16" xfId="43"/>
    <cellStyle name="Normal 17" xfId="44"/>
    <cellStyle name="Normal 17 2" xfId="45"/>
    <cellStyle name="Normal 18" xfId="46"/>
    <cellStyle name="Normal 19" xfId="47"/>
    <cellStyle name="Normal 2" xfId="1"/>
    <cellStyle name="Normal 2 2" xfId="48"/>
    <cellStyle name="Normal 2 2 2" xfId="49"/>
    <cellStyle name="Normal 2 2 3" xfId="50"/>
    <cellStyle name="Normal 2 2 3 2" xfId="130"/>
    <cellStyle name="Normal 2 3" xfId="51"/>
    <cellStyle name="Normal 2 3 2" xfId="92"/>
    <cellStyle name="Normal 2 4" xfId="52"/>
    <cellStyle name="Normal 2 4 2" xfId="53"/>
    <cellStyle name="Normal 2 4 3" xfId="133"/>
    <cellStyle name="Normal 2 5" xfId="54"/>
    <cellStyle name="Normal 2 6" xfId="55"/>
    <cellStyle name="Normal 2_Previsió+.." xfId="56"/>
    <cellStyle name="Normal 20" xfId="57"/>
    <cellStyle name="Normal 20 2" xfId="58"/>
    <cellStyle name="Normal 21" xfId="59"/>
    <cellStyle name="Normal 22" xfId="60"/>
    <cellStyle name="Normal 23" xfId="61"/>
    <cellStyle name="Normal 24" xfId="62"/>
    <cellStyle name="Normal 25" xfId="63"/>
    <cellStyle name="Normal 26" xfId="64"/>
    <cellStyle name="Normal 27" xfId="65"/>
    <cellStyle name="Normal 3" xfId="66"/>
    <cellStyle name="Normal 3 2" xfId="67"/>
    <cellStyle name="Normal 3 2 2" xfId="68"/>
    <cellStyle name="Normal 3 3" xfId="69"/>
    <cellStyle name="Normal 3 4" xfId="70"/>
    <cellStyle name="Normal 3_Previsió+.." xfId="71"/>
    <cellStyle name="Normal 4" xfId="72"/>
    <cellStyle name="Normal 4 2" xfId="91"/>
    <cellStyle name="Normal 4 3" xfId="135"/>
    <cellStyle name="Normal 5" xfId="73"/>
    <cellStyle name="Normal 5 2" xfId="74"/>
    <cellStyle name="Normal 5 3" xfId="75"/>
    <cellStyle name="Normal 6" xfId="76"/>
    <cellStyle name="Normal 7" xfId="77"/>
    <cellStyle name="Normal 8" xfId="78"/>
    <cellStyle name="Normal 8 2" xfId="79"/>
    <cellStyle name="Normal 9" xfId="80"/>
    <cellStyle name="Percentual 2" xfId="81"/>
    <cellStyle name="Porcentaje" xfId="134" builtinId="5"/>
    <cellStyle name="Porcentual 2" xfId="82"/>
    <cellStyle name="Porcentual 2 2" xfId="132"/>
    <cellStyle name="Porcentual 3" xfId="83"/>
    <cellStyle name="Porcentual 4" xfId="84"/>
    <cellStyle name="Porcentual 5" xfId="85"/>
    <cellStyle name="Porcentual 6" xfId="86"/>
    <cellStyle name="Porcentual 7" xfId="87"/>
    <cellStyle name="SAPBEXaggData" xfId="93"/>
    <cellStyle name="SAPBEXaggDataEmph" xfId="94"/>
    <cellStyle name="SAPBEXaggItem" xfId="95"/>
    <cellStyle name="SAPBEXaggItemX" xfId="96"/>
    <cellStyle name="SAPBEXchaText" xfId="97"/>
    <cellStyle name="SAPBEXexcBad7" xfId="98"/>
    <cellStyle name="SAPBEXexcBad8" xfId="99"/>
    <cellStyle name="SAPBEXexcBad9" xfId="100"/>
    <cellStyle name="SAPBEXexcCritical4" xfId="101"/>
    <cellStyle name="SAPBEXexcCritical5" xfId="102"/>
    <cellStyle name="SAPBEXexcCritical6" xfId="103"/>
    <cellStyle name="SAPBEXexcGood1" xfId="104"/>
    <cellStyle name="SAPBEXexcGood2" xfId="105"/>
    <cellStyle name="SAPBEXexcGood3" xfId="106"/>
    <cellStyle name="SAPBEXfilterDrill" xfId="107"/>
    <cellStyle name="SAPBEXfilterItem" xfId="108"/>
    <cellStyle name="SAPBEXfilterText" xfId="109"/>
    <cellStyle name="SAPBEXformats" xfId="110"/>
    <cellStyle name="SAPBEXheaderItem" xfId="111"/>
    <cellStyle name="SAPBEXheaderText" xfId="112"/>
    <cellStyle name="SAPBEXHLevel0" xfId="113"/>
    <cellStyle name="SAPBEXHLevel0X" xfId="114"/>
    <cellStyle name="SAPBEXHLevel1" xfId="115"/>
    <cellStyle name="SAPBEXHLevel1X" xfId="116"/>
    <cellStyle name="SAPBEXHLevel2" xfId="89"/>
    <cellStyle name="SAPBEXHLevel2X" xfId="117"/>
    <cellStyle name="SAPBEXHLevel3" xfId="88"/>
    <cellStyle name="SAPBEXHLevel3X" xfId="118"/>
    <cellStyle name="SAPBEXinputData" xfId="119"/>
    <cellStyle name="SAPBEXresData" xfId="120"/>
    <cellStyle name="SAPBEXresDataEmph" xfId="121"/>
    <cellStyle name="SAPBEXresItem" xfId="122"/>
    <cellStyle name="SAPBEXresItemX" xfId="123"/>
    <cellStyle name="SAPBEXstdData" xfId="124"/>
    <cellStyle name="SAPBEXstdDataEmph" xfId="125"/>
    <cellStyle name="SAPBEXstdItem" xfId="126"/>
    <cellStyle name="SAPBEXstdItemX" xfId="127"/>
    <cellStyle name="SAPBEXtitle" xfId="128"/>
    <cellStyle name="SAPBEXundefined" xfId="129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Pressupost 1</v>
          </cell>
        </row>
      </sheetData>
      <sheetData sheetId="8"/>
      <sheetData sheetId="9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0">
        <row r="1">
          <cell r="A1" t="str">
            <v>Pressupost 1</v>
          </cell>
        </row>
      </sheetData>
      <sheetData sheetId="11">
        <row r="1">
          <cell r="A1" t="str">
            <v>Pressupost 1</v>
          </cell>
        </row>
      </sheetData>
      <sheetData sheetId="12">
        <row r="1">
          <cell r="A1" t="str">
            <v>Pressupost 1</v>
          </cell>
        </row>
      </sheetData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K33"/>
  <sheetViews>
    <sheetView tabSelected="1" view="pageBreakPreview" zoomScale="60" zoomScaleNormal="100" workbookViewId="0">
      <selection activeCell="C48" sqref="C48"/>
    </sheetView>
  </sheetViews>
  <sheetFormatPr baseColWidth="10" defaultRowHeight="12.75" x14ac:dyDescent="0.2"/>
  <cols>
    <col min="1" max="1" width="35.140625" style="6" customWidth="1"/>
    <col min="2" max="2" width="27.5703125" style="6" customWidth="1"/>
    <col min="3" max="3" width="18.5703125" style="6" customWidth="1"/>
    <col min="4" max="4" width="14.5703125" style="6" customWidth="1"/>
    <col min="5" max="5" width="22.7109375" style="6" customWidth="1"/>
    <col min="6" max="6" width="18.42578125" style="6" customWidth="1"/>
    <col min="7" max="7" width="19" style="6" customWidth="1"/>
    <col min="8" max="8" width="23" style="6" customWidth="1"/>
    <col min="9" max="9" width="11.42578125" style="6"/>
    <col min="10" max="10" width="11.7109375" style="6" bestFit="1" customWidth="1"/>
    <col min="11" max="16384" width="11.42578125" style="6"/>
  </cols>
  <sheetData>
    <row r="1" spans="1:10" ht="18.75" x14ac:dyDescent="0.3">
      <c r="A1" s="4" t="s">
        <v>1</v>
      </c>
      <c r="B1" s="4"/>
      <c r="C1" s="4"/>
    </row>
    <row r="2" spans="1:10" ht="15" x14ac:dyDescent="0.25">
      <c r="A2" s="18"/>
      <c r="B2" s="12"/>
      <c r="C2" s="12"/>
    </row>
    <row r="3" spans="1:10" x14ac:dyDescent="0.2">
      <c r="A3" s="5"/>
      <c r="B3" s="5"/>
      <c r="C3" s="5"/>
    </row>
    <row r="4" spans="1:10" s="8" customFormat="1" ht="43.5" customHeight="1" x14ac:dyDescent="0.2">
      <c r="A4" s="16" t="s">
        <v>3</v>
      </c>
      <c r="B4" s="16" t="s">
        <v>2</v>
      </c>
      <c r="C4" s="24" t="s">
        <v>40</v>
      </c>
      <c r="D4" s="17" t="s">
        <v>22</v>
      </c>
      <c r="E4" s="17" t="s">
        <v>5</v>
      </c>
      <c r="F4" s="17" t="s">
        <v>61</v>
      </c>
      <c r="G4" s="17" t="s">
        <v>59</v>
      </c>
      <c r="H4" s="17" t="s">
        <v>57</v>
      </c>
    </row>
    <row r="5" spans="1:10" s="15" customFormat="1" ht="38.25" x14ac:dyDescent="0.25">
      <c r="A5" s="22" t="s">
        <v>21</v>
      </c>
      <c r="B5" s="19" t="s">
        <v>4</v>
      </c>
      <c r="C5" s="19" t="s">
        <v>42</v>
      </c>
      <c r="D5" s="23">
        <v>60</v>
      </c>
      <c r="E5" s="20" t="s">
        <v>6</v>
      </c>
      <c r="F5" s="21">
        <v>274016.71999999997</v>
      </c>
      <c r="G5" s="21">
        <v>232914.2</v>
      </c>
      <c r="H5" s="21" t="s">
        <v>23</v>
      </c>
      <c r="I5" s="14"/>
      <c r="J5" s="13"/>
    </row>
    <row r="6" spans="1:10" ht="51" x14ac:dyDescent="0.2">
      <c r="A6" s="22" t="s">
        <v>24</v>
      </c>
      <c r="B6" s="19" t="s">
        <v>4</v>
      </c>
      <c r="C6" s="19" t="s">
        <v>42</v>
      </c>
      <c r="D6" s="23">
        <v>48</v>
      </c>
      <c r="E6" s="20" t="s">
        <v>39</v>
      </c>
      <c r="F6" s="21">
        <v>393000</v>
      </c>
      <c r="G6" s="21">
        <v>219233.06</v>
      </c>
      <c r="H6" s="21" t="s">
        <v>23</v>
      </c>
      <c r="I6" s="9"/>
      <c r="J6" s="7"/>
    </row>
    <row r="7" spans="1:10" ht="51" x14ac:dyDescent="0.2">
      <c r="A7" s="22" t="s">
        <v>25</v>
      </c>
      <c r="B7" s="19" t="s">
        <v>9</v>
      </c>
      <c r="C7" s="19" t="s">
        <v>43</v>
      </c>
      <c r="D7" s="23" t="s">
        <v>29</v>
      </c>
      <c r="E7" s="20" t="s">
        <v>31</v>
      </c>
      <c r="F7" s="21">
        <v>73125</v>
      </c>
      <c r="G7" s="21" t="s">
        <v>60</v>
      </c>
      <c r="H7" s="21" t="s">
        <v>23</v>
      </c>
      <c r="I7" s="9"/>
      <c r="J7" s="7"/>
    </row>
    <row r="8" spans="1:10" ht="38.25" x14ac:dyDescent="0.2">
      <c r="A8" s="22" t="s">
        <v>26</v>
      </c>
      <c r="B8" s="19" t="s">
        <v>10</v>
      </c>
      <c r="C8" s="19" t="s">
        <v>41</v>
      </c>
      <c r="D8" s="23" t="s">
        <v>30</v>
      </c>
      <c r="E8" s="20" t="s">
        <v>11</v>
      </c>
      <c r="F8" s="21">
        <v>184481</v>
      </c>
      <c r="G8" s="21">
        <v>184481</v>
      </c>
      <c r="H8" s="21" t="s">
        <v>23</v>
      </c>
      <c r="I8" s="9"/>
      <c r="J8" s="7"/>
    </row>
    <row r="9" spans="1:10" ht="25.5" x14ac:dyDescent="0.2">
      <c r="A9" s="22" t="s">
        <v>27</v>
      </c>
      <c r="B9" s="19" t="s">
        <v>12</v>
      </c>
      <c r="C9" s="19" t="s">
        <v>41</v>
      </c>
      <c r="D9" s="23">
        <v>12</v>
      </c>
      <c r="E9" s="20" t="s">
        <v>13</v>
      </c>
      <c r="F9" s="21">
        <v>32450</v>
      </c>
      <c r="G9" s="21">
        <v>32450</v>
      </c>
      <c r="H9" s="21" t="s">
        <v>23</v>
      </c>
      <c r="J9" s="7"/>
    </row>
    <row r="10" spans="1:10" x14ac:dyDescent="0.2">
      <c r="A10" s="22" t="s">
        <v>28</v>
      </c>
      <c r="B10" s="19" t="s">
        <v>9</v>
      </c>
      <c r="C10" s="19" t="s">
        <v>43</v>
      </c>
      <c r="D10" s="23">
        <v>36</v>
      </c>
      <c r="E10" s="20" t="s">
        <v>7</v>
      </c>
      <c r="F10" s="21">
        <v>109887.5</v>
      </c>
      <c r="G10" s="21">
        <v>109887.5</v>
      </c>
      <c r="H10" s="21" t="s">
        <v>23</v>
      </c>
      <c r="I10" s="9"/>
      <c r="J10" s="7"/>
    </row>
    <row r="11" spans="1:10" ht="38.25" x14ac:dyDescent="0.2">
      <c r="A11" s="22" t="s">
        <v>33</v>
      </c>
      <c r="B11" s="19" t="s">
        <v>14</v>
      </c>
      <c r="C11" s="19" t="s">
        <v>41</v>
      </c>
      <c r="D11" s="23">
        <v>12</v>
      </c>
      <c r="E11" s="20" t="s">
        <v>13</v>
      </c>
      <c r="F11" s="21">
        <v>23000</v>
      </c>
      <c r="G11" s="21" t="s">
        <v>63</v>
      </c>
      <c r="H11" s="21" t="s">
        <v>23</v>
      </c>
      <c r="J11" s="7"/>
    </row>
    <row r="12" spans="1:10" ht="25.5" x14ac:dyDescent="0.2">
      <c r="A12" s="22" t="s">
        <v>34</v>
      </c>
      <c r="B12" s="19" t="s">
        <v>15</v>
      </c>
      <c r="C12" s="19" t="s">
        <v>43</v>
      </c>
      <c r="D12" s="23">
        <v>12</v>
      </c>
      <c r="E12" s="20" t="s">
        <v>13</v>
      </c>
      <c r="F12" s="21">
        <v>2736</v>
      </c>
      <c r="G12" s="21">
        <v>2736</v>
      </c>
      <c r="H12" s="21" t="s">
        <v>23</v>
      </c>
      <c r="J12" s="7"/>
    </row>
    <row r="13" spans="1:10" x14ac:dyDescent="0.2">
      <c r="A13" s="22" t="s">
        <v>35</v>
      </c>
      <c r="B13" s="19" t="s">
        <v>16</v>
      </c>
      <c r="C13" s="19" t="s">
        <v>43</v>
      </c>
      <c r="D13" s="23">
        <v>12</v>
      </c>
      <c r="E13" s="20" t="s">
        <v>13</v>
      </c>
      <c r="F13" s="21">
        <v>7000</v>
      </c>
      <c r="G13" s="21">
        <v>7000</v>
      </c>
      <c r="H13" s="21" t="s">
        <v>23</v>
      </c>
      <c r="J13" s="7"/>
    </row>
    <row r="14" spans="1:10" x14ac:dyDescent="0.2">
      <c r="A14" s="22" t="s">
        <v>36</v>
      </c>
      <c r="B14" s="19" t="s">
        <v>16</v>
      </c>
      <c r="C14" s="19" t="s">
        <v>43</v>
      </c>
      <c r="D14" s="23">
        <v>12</v>
      </c>
      <c r="E14" s="20" t="s">
        <v>13</v>
      </c>
      <c r="F14" s="21">
        <v>7000</v>
      </c>
      <c r="G14" s="21">
        <v>7000</v>
      </c>
      <c r="H14" s="21" t="s">
        <v>23</v>
      </c>
      <c r="J14" s="7"/>
    </row>
    <row r="15" spans="1:10" ht="25.5" x14ac:dyDescent="0.2">
      <c r="A15" s="22" t="s">
        <v>37</v>
      </c>
      <c r="B15" s="19" t="s">
        <v>17</v>
      </c>
      <c r="C15" s="19" t="s">
        <v>43</v>
      </c>
      <c r="D15" s="23">
        <v>18</v>
      </c>
      <c r="E15" s="20" t="s">
        <v>18</v>
      </c>
      <c r="F15" s="21">
        <v>14792</v>
      </c>
      <c r="G15" s="21">
        <v>8875.2000000000007</v>
      </c>
      <c r="H15" s="21" t="s">
        <v>23</v>
      </c>
      <c r="J15" s="7"/>
    </row>
    <row r="16" spans="1:10" ht="25.5" x14ac:dyDescent="0.2">
      <c r="A16" s="22" t="s">
        <v>38</v>
      </c>
      <c r="B16" s="19" t="s">
        <v>20</v>
      </c>
      <c r="C16" s="19" t="s">
        <v>41</v>
      </c>
      <c r="D16" s="23">
        <v>36</v>
      </c>
      <c r="E16" s="20" t="s">
        <v>19</v>
      </c>
      <c r="F16" s="21">
        <f>13090*3</f>
        <v>39270</v>
      </c>
      <c r="G16" s="21">
        <v>0</v>
      </c>
      <c r="H16" s="21" t="s">
        <v>23</v>
      </c>
      <c r="J16" s="7"/>
    </row>
    <row r="17" spans="1:11" s="10" customFormat="1" ht="38.25" x14ac:dyDescent="0.2">
      <c r="A17" s="22" t="s">
        <v>32</v>
      </c>
      <c r="B17" s="19" t="s">
        <v>20</v>
      </c>
      <c r="C17" s="19" t="s">
        <v>41</v>
      </c>
      <c r="D17" s="23">
        <v>48</v>
      </c>
      <c r="E17" s="20" t="s">
        <v>8</v>
      </c>
      <c r="F17" s="21">
        <v>215380</v>
      </c>
      <c r="G17" s="21">
        <v>180919.2</v>
      </c>
      <c r="H17" s="21" t="s">
        <v>23</v>
      </c>
      <c r="I17" s="9"/>
      <c r="J17" s="7"/>
    </row>
    <row r="18" spans="1:11" s="5" customFormat="1" ht="16.5" customHeight="1" x14ac:dyDescent="0.2">
      <c r="D18" s="1"/>
      <c r="E18" s="1"/>
      <c r="F18" s="1"/>
      <c r="G18" s="1"/>
      <c r="H18" s="1"/>
    </row>
    <row r="19" spans="1:11" x14ac:dyDescent="0.2">
      <c r="A19" s="5"/>
      <c r="D19" s="1"/>
      <c r="E19" s="1"/>
      <c r="F19" s="1"/>
      <c r="G19" s="1"/>
      <c r="H19" s="1"/>
      <c r="I19" s="11"/>
      <c r="J19" s="3"/>
      <c r="K19" s="11"/>
    </row>
    <row r="20" spans="1:11" x14ac:dyDescent="0.2">
      <c r="D20" s="1"/>
      <c r="E20" s="1"/>
      <c r="F20" s="1"/>
      <c r="G20" s="1"/>
      <c r="H20" s="1"/>
      <c r="I20" s="11"/>
      <c r="J20" s="3"/>
      <c r="K20" s="11"/>
    </row>
    <row r="21" spans="1:11" x14ac:dyDescent="0.2">
      <c r="A21" s="11"/>
      <c r="B21" s="11"/>
      <c r="C21" s="11"/>
      <c r="D21" s="11"/>
      <c r="E21" s="11"/>
      <c r="F21" s="11"/>
      <c r="G21" s="11"/>
      <c r="H21" s="11"/>
    </row>
    <row r="22" spans="1:11" x14ac:dyDescent="0.2">
      <c r="A22" s="11"/>
      <c r="B22" s="11"/>
      <c r="C22" s="11"/>
      <c r="D22" s="11"/>
      <c r="E22" s="11"/>
      <c r="F22" s="11"/>
      <c r="G22" s="11"/>
      <c r="H22" s="11"/>
    </row>
    <row r="23" spans="1:11" x14ac:dyDescent="0.2">
      <c r="A23" s="11"/>
      <c r="B23" s="11"/>
      <c r="C23" s="11"/>
      <c r="D23" s="11"/>
      <c r="E23" s="11"/>
      <c r="F23" s="11"/>
      <c r="G23" s="11"/>
      <c r="H23" s="11"/>
    </row>
    <row r="24" spans="1:11" x14ac:dyDescent="0.2">
      <c r="A24" s="11"/>
      <c r="B24" s="11"/>
      <c r="C24" s="11"/>
      <c r="D24" s="2" t="s">
        <v>0</v>
      </c>
      <c r="E24" s="2"/>
      <c r="F24" s="2"/>
      <c r="G24" s="2"/>
      <c r="H24" s="2"/>
    </row>
    <row r="25" spans="1:11" x14ac:dyDescent="0.2">
      <c r="A25" s="11"/>
      <c r="B25" s="11"/>
      <c r="C25" s="11"/>
      <c r="D25" s="2"/>
      <c r="E25" s="2"/>
      <c r="F25" s="2"/>
      <c r="G25" s="2"/>
      <c r="H25" s="2"/>
    </row>
    <row r="26" spans="1:11" s="11" customFormat="1" x14ac:dyDescent="0.2">
      <c r="D26" s="2"/>
      <c r="E26" s="2"/>
      <c r="F26" s="2"/>
      <c r="G26" s="2"/>
      <c r="H26" s="2"/>
    </row>
    <row r="27" spans="1:11" x14ac:dyDescent="0.2">
      <c r="A27" s="11"/>
      <c r="B27" s="11"/>
      <c r="C27" s="11"/>
      <c r="D27" s="11"/>
      <c r="E27" s="11"/>
      <c r="F27" s="11"/>
      <c r="G27" s="11"/>
      <c r="H27" s="11"/>
    </row>
    <row r="28" spans="1:11" x14ac:dyDescent="0.2">
      <c r="A28" s="11"/>
      <c r="B28" s="11"/>
      <c r="C28" s="11"/>
      <c r="D28" s="11"/>
      <c r="E28" s="11"/>
      <c r="F28" s="11"/>
      <c r="G28" s="11"/>
      <c r="H28" s="11"/>
    </row>
    <row r="29" spans="1:11" x14ac:dyDescent="0.2">
      <c r="A29" s="11"/>
      <c r="B29" s="11"/>
      <c r="C29" s="11"/>
      <c r="D29" s="11"/>
      <c r="E29" s="11"/>
      <c r="F29" s="11"/>
      <c r="G29" s="11"/>
      <c r="H29" s="11"/>
    </row>
    <row r="30" spans="1:11" x14ac:dyDescent="0.2">
      <c r="A30" s="11"/>
      <c r="B30" s="11"/>
      <c r="C30" s="11"/>
      <c r="D30" s="11"/>
      <c r="E30" s="11"/>
      <c r="F30" s="11"/>
      <c r="G30" s="11"/>
      <c r="H30" s="11"/>
    </row>
    <row r="31" spans="1:11" x14ac:dyDescent="0.2">
      <c r="A31" s="11"/>
      <c r="B31" s="11"/>
      <c r="C31" s="11"/>
      <c r="D31" s="11"/>
      <c r="E31" s="11"/>
      <c r="F31" s="11"/>
      <c r="G31" s="11"/>
      <c r="H31" s="11"/>
    </row>
    <row r="32" spans="1:11" x14ac:dyDescent="0.2">
      <c r="A32" s="11"/>
      <c r="B32" s="11"/>
      <c r="C32" s="11"/>
      <c r="D32" s="11"/>
      <c r="E32" s="11"/>
      <c r="F32" s="11"/>
      <c r="G32" s="11"/>
      <c r="H32" s="11"/>
    </row>
    <row r="33" spans="1:8" x14ac:dyDescent="0.2">
      <c r="A33" s="11"/>
      <c r="B33" s="11"/>
      <c r="C33" s="11"/>
      <c r="D33" s="11"/>
      <c r="E33" s="11"/>
      <c r="F33" s="11"/>
      <c r="G33" s="11"/>
      <c r="H33" s="11"/>
    </row>
  </sheetData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view="pageBreakPreview" zoomScale="60" zoomScaleNormal="100" workbookViewId="0">
      <selection activeCell="B22" sqref="B22"/>
    </sheetView>
  </sheetViews>
  <sheetFormatPr baseColWidth="10" defaultRowHeight="12.75" x14ac:dyDescent="0.2"/>
  <cols>
    <col min="1" max="1" width="42.42578125" style="6" customWidth="1"/>
    <col min="2" max="2" width="32.7109375" style="6" customWidth="1"/>
    <col min="3" max="3" width="18.5703125" style="6" customWidth="1"/>
    <col min="4" max="4" width="14.5703125" style="6" customWidth="1"/>
    <col min="5" max="5" width="22.7109375" style="6" customWidth="1"/>
    <col min="6" max="6" width="13.28515625" style="6" customWidth="1"/>
    <col min="7" max="7" width="19.140625" style="6" customWidth="1"/>
    <col min="8" max="8" width="23" style="6" customWidth="1"/>
    <col min="9" max="9" width="11.42578125" style="6"/>
    <col min="10" max="10" width="11.7109375" style="6" bestFit="1" customWidth="1"/>
    <col min="11" max="16384" width="11.42578125" style="6"/>
  </cols>
  <sheetData>
    <row r="1" spans="1:10" ht="18.75" x14ac:dyDescent="0.3">
      <c r="A1" s="4" t="s">
        <v>44</v>
      </c>
      <c r="B1" s="4"/>
      <c r="C1" s="4"/>
    </row>
    <row r="2" spans="1:10" ht="15" x14ac:dyDescent="0.25">
      <c r="A2" s="18"/>
      <c r="B2" s="12"/>
      <c r="C2" s="12"/>
    </row>
    <row r="3" spans="1:10" x14ac:dyDescent="0.2">
      <c r="A3" s="5"/>
      <c r="B3" s="5"/>
      <c r="C3" s="5"/>
    </row>
    <row r="4" spans="1:10" s="8" customFormat="1" ht="43.5" customHeight="1" x14ac:dyDescent="0.2">
      <c r="A4" s="16" t="s">
        <v>3</v>
      </c>
      <c r="B4" s="16" t="s">
        <v>2</v>
      </c>
      <c r="C4" s="24" t="s">
        <v>40</v>
      </c>
      <c r="D4" s="17" t="s">
        <v>22</v>
      </c>
      <c r="E4" s="17" t="s">
        <v>5</v>
      </c>
      <c r="F4" s="17" t="s">
        <v>56</v>
      </c>
      <c r="G4" s="17" t="s">
        <v>58</v>
      </c>
      <c r="H4" s="17" t="s">
        <v>57</v>
      </c>
    </row>
    <row r="5" spans="1:10" s="15" customFormat="1" ht="25.5" x14ac:dyDescent="0.25">
      <c r="A5" s="22" t="s">
        <v>21</v>
      </c>
      <c r="B5" s="19" t="s">
        <v>4</v>
      </c>
      <c r="C5" s="19" t="s">
        <v>42</v>
      </c>
      <c r="D5" s="23">
        <v>60</v>
      </c>
      <c r="E5" s="20" t="s">
        <v>6</v>
      </c>
      <c r="F5" s="21">
        <v>274016.71999999997</v>
      </c>
      <c r="G5" s="21">
        <f>95905.85+48432+88576.35</f>
        <v>232914.2</v>
      </c>
      <c r="H5" s="21" t="s">
        <v>23</v>
      </c>
      <c r="I5" s="14"/>
      <c r="J5" s="13"/>
    </row>
    <row r="6" spans="1:10" ht="25.5" x14ac:dyDescent="0.2">
      <c r="A6" s="22" t="s">
        <v>26</v>
      </c>
      <c r="B6" s="19" t="s">
        <v>10</v>
      </c>
      <c r="C6" s="19" t="s">
        <v>41</v>
      </c>
      <c r="D6" s="23" t="s">
        <v>30</v>
      </c>
      <c r="E6" s="20" t="s">
        <v>11</v>
      </c>
      <c r="F6" s="21">
        <v>184481</v>
      </c>
      <c r="G6" s="21">
        <v>184481</v>
      </c>
      <c r="H6" s="21" t="s">
        <v>23</v>
      </c>
      <c r="I6" s="9"/>
      <c r="J6" s="7"/>
    </row>
    <row r="7" spans="1:10" ht="25.5" x14ac:dyDescent="0.2">
      <c r="A7" s="22" t="s">
        <v>45</v>
      </c>
      <c r="B7" s="19" t="s">
        <v>10</v>
      </c>
      <c r="C7" s="19" t="s">
        <v>41</v>
      </c>
      <c r="D7" s="23">
        <v>36</v>
      </c>
      <c r="E7" s="20" t="s">
        <v>46</v>
      </c>
      <c r="F7" s="21">
        <v>123750</v>
      </c>
      <c r="G7" s="21">
        <v>41250</v>
      </c>
      <c r="H7" s="21" t="s">
        <v>23</v>
      </c>
      <c r="I7" s="9"/>
      <c r="J7" s="7"/>
    </row>
    <row r="8" spans="1:10" x14ac:dyDescent="0.2">
      <c r="A8" s="22" t="s">
        <v>62</v>
      </c>
      <c r="B8" s="19" t="s">
        <v>12</v>
      </c>
      <c r="C8" s="19" t="s">
        <v>41</v>
      </c>
      <c r="D8" s="23">
        <v>12</v>
      </c>
      <c r="E8" s="20" t="s">
        <v>47</v>
      </c>
      <c r="F8" s="21">
        <v>34450</v>
      </c>
      <c r="G8" s="21">
        <v>34450</v>
      </c>
      <c r="H8" s="21" t="s">
        <v>23</v>
      </c>
      <c r="J8" s="7"/>
    </row>
    <row r="9" spans="1:10" ht="25.5" x14ac:dyDescent="0.2">
      <c r="A9" s="22" t="s">
        <v>49</v>
      </c>
      <c r="B9" s="19" t="s">
        <v>14</v>
      </c>
      <c r="C9" s="19" t="s">
        <v>41</v>
      </c>
      <c r="D9" s="23">
        <v>15</v>
      </c>
      <c r="E9" s="20" t="s">
        <v>48</v>
      </c>
      <c r="F9" s="21">
        <v>25000</v>
      </c>
      <c r="G9" s="21">
        <v>0</v>
      </c>
      <c r="H9" s="21" t="s">
        <v>23</v>
      </c>
      <c r="J9" s="7"/>
    </row>
    <row r="10" spans="1:10" ht="29.25" customHeight="1" x14ac:dyDescent="0.2">
      <c r="A10" s="22" t="s">
        <v>50</v>
      </c>
      <c r="B10" s="19" t="s">
        <v>15</v>
      </c>
      <c r="C10" s="19" t="s">
        <v>43</v>
      </c>
      <c r="D10" s="23">
        <v>12</v>
      </c>
      <c r="E10" s="20" t="s">
        <v>47</v>
      </c>
      <c r="F10" s="21">
        <v>3000</v>
      </c>
      <c r="G10" s="21">
        <v>3000</v>
      </c>
      <c r="H10" s="21" t="s">
        <v>23</v>
      </c>
      <c r="J10" s="7"/>
    </row>
    <row r="11" spans="1:10" ht="21" customHeight="1" x14ac:dyDescent="0.2">
      <c r="A11" s="22" t="s">
        <v>51</v>
      </c>
      <c r="B11" s="19" t="s">
        <v>16</v>
      </c>
      <c r="C11" s="19" t="s">
        <v>43</v>
      </c>
      <c r="D11" s="23">
        <v>12</v>
      </c>
      <c r="E11" s="20" t="s">
        <v>47</v>
      </c>
      <c r="F11" s="21">
        <v>5000</v>
      </c>
      <c r="G11" s="21">
        <v>5000</v>
      </c>
      <c r="H11" s="21" t="s">
        <v>23</v>
      </c>
      <c r="J11" s="7"/>
    </row>
    <row r="12" spans="1:10" ht="27" customHeight="1" x14ac:dyDescent="0.2">
      <c r="A12" s="22" t="s">
        <v>52</v>
      </c>
      <c r="B12" s="19" t="s">
        <v>16</v>
      </c>
      <c r="C12" s="19" t="s">
        <v>43</v>
      </c>
      <c r="D12" s="23">
        <v>12</v>
      </c>
      <c r="E12" s="20" t="s">
        <v>47</v>
      </c>
      <c r="F12" s="21">
        <v>7000</v>
      </c>
      <c r="G12" s="21">
        <v>7000</v>
      </c>
      <c r="H12" s="21" t="s">
        <v>23</v>
      </c>
      <c r="J12" s="7"/>
    </row>
    <row r="13" spans="1:10" ht="25.5" x14ac:dyDescent="0.2">
      <c r="A13" s="22" t="s">
        <v>38</v>
      </c>
      <c r="B13" s="19" t="s">
        <v>20</v>
      </c>
      <c r="C13" s="19" t="s">
        <v>41</v>
      </c>
      <c r="D13" s="23">
        <v>36</v>
      </c>
      <c r="E13" s="20" t="s">
        <v>19</v>
      </c>
      <c r="F13" s="21">
        <v>39270</v>
      </c>
      <c r="G13" s="21">
        <v>13090</v>
      </c>
      <c r="H13" s="21" t="s">
        <v>23</v>
      </c>
      <c r="J13" s="7"/>
    </row>
    <row r="14" spans="1:10" ht="25.5" x14ac:dyDescent="0.2">
      <c r="A14" s="22" t="s">
        <v>53</v>
      </c>
      <c r="B14" s="19" t="s">
        <v>54</v>
      </c>
      <c r="C14" s="19" t="s">
        <v>43</v>
      </c>
      <c r="D14" s="23">
        <v>22</v>
      </c>
      <c r="E14" s="20" t="s">
        <v>55</v>
      </c>
      <c r="F14" s="21">
        <v>28736.91</v>
      </c>
      <c r="G14" s="21">
        <v>0</v>
      </c>
      <c r="H14" s="21" t="s">
        <v>23</v>
      </c>
      <c r="J14" s="7"/>
    </row>
    <row r="15" spans="1:10" s="10" customFormat="1" ht="51" x14ac:dyDescent="0.2">
      <c r="A15" s="22" t="s">
        <v>32</v>
      </c>
      <c r="B15" s="19" t="s">
        <v>20</v>
      </c>
      <c r="C15" s="19" t="s">
        <v>41</v>
      </c>
      <c r="D15" s="23">
        <v>48</v>
      </c>
      <c r="E15" s="20" t="s">
        <v>8</v>
      </c>
      <c r="F15" s="21">
        <v>215380</v>
      </c>
      <c r="G15" s="21" t="s">
        <v>64</v>
      </c>
      <c r="H15" s="21" t="s">
        <v>23</v>
      </c>
      <c r="I15" s="9"/>
      <c r="J15" s="7"/>
    </row>
    <row r="16" spans="1:10" ht="38.25" x14ac:dyDescent="0.2">
      <c r="A16" s="25" t="s">
        <v>65</v>
      </c>
      <c r="B16" s="26" t="s">
        <v>66</v>
      </c>
      <c r="C16" s="19" t="s">
        <v>41</v>
      </c>
      <c r="D16" s="23">
        <v>24</v>
      </c>
      <c r="E16" s="20" t="s">
        <v>67</v>
      </c>
      <c r="F16" s="21">
        <f>19547.92+40866.46</f>
        <v>60414.38</v>
      </c>
      <c r="G16" s="21">
        <v>0</v>
      </c>
      <c r="H16" s="21" t="s">
        <v>23</v>
      </c>
      <c r="J16" s="7"/>
    </row>
    <row r="17" spans="1:11" x14ac:dyDescent="0.2">
      <c r="A17" s="5"/>
      <c r="D17" s="1"/>
      <c r="E17" s="1"/>
      <c r="F17" s="1"/>
      <c r="G17" s="1"/>
      <c r="H17" s="1"/>
      <c r="I17" s="11"/>
      <c r="J17" s="3"/>
      <c r="K17" s="11"/>
    </row>
    <row r="18" spans="1:11" x14ac:dyDescent="0.2">
      <c r="D18" s="1"/>
      <c r="E18" s="1"/>
      <c r="F18" s="1"/>
      <c r="G18" s="1"/>
      <c r="H18" s="1"/>
      <c r="I18" s="11"/>
      <c r="J18" s="3"/>
      <c r="K18" s="11"/>
    </row>
    <row r="19" spans="1:11" x14ac:dyDescent="0.2">
      <c r="A19" s="11"/>
      <c r="B19" s="11"/>
      <c r="C19" s="11"/>
      <c r="D19" s="11"/>
      <c r="E19" s="11"/>
      <c r="F19" s="11"/>
      <c r="G19" s="11"/>
      <c r="H19" s="11"/>
    </row>
    <row r="20" spans="1:11" x14ac:dyDescent="0.2">
      <c r="A20" s="11"/>
      <c r="B20" s="11"/>
      <c r="C20" s="11"/>
      <c r="D20" s="11"/>
      <c r="E20" s="11"/>
      <c r="F20" s="11"/>
      <c r="G20" s="11"/>
      <c r="H20" s="11"/>
    </row>
    <row r="21" spans="1:11" x14ac:dyDescent="0.2">
      <c r="A21" s="11"/>
      <c r="B21" s="11"/>
      <c r="C21" s="11"/>
      <c r="D21" s="11"/>
      <c r="E21" s="11"/>
      <c r="F21" s="11"/>
      <c r="G21" s="11"/>
      <c r="H21" s="11"/>
    </row>
    <row r="22" spans="1:11" x14ac:dyDescent="0.2">
      <c r="A22" s="11"/>
      <c r="B22" s="11"/>
      <c r="C22" s="11"/>
      <c r="D22" s="2" t="s">
        <v>0</v>
      </c>
      <c r="E22" s="2"/>
      <c r="F22" s="2"/>
      <c r="G22" s="2"/>
      <c r="H22" s="2"/>
    </row>
    <row r="23" spans="1:11" x14ac:dyDescent="0.2">
      <c r="A23" s="11"/>
      <c r="B23" s="11"/>
      <c r="C23" s="11"/>
      <c r="D23" s="2"/>
      <c r="E23" s="2"/>
      <c r="F23" s="2"/>
      <c r="G23" s="2"/>
      <c r="H23" s="2"/>
    </row>
    <row r="24" spans="1:11" s="11" customFormat="1" x14ac:dyDescent="0.2">
      <c r="D24" s="2"/>
      <c r="E24" s="2"/>
      <c r="F24" s="2"/>
      <c r="G24" s="2"/>
      <c r="H24" s="2"/>
    </row>
    <row r="25" spans="1:11" x14ac:dyDescent="0.2">
      <c r="A25" s="11"/>
      <c r="B25" s="11"/>
      <c r="C25" s="11"/>
      <c r="D25" s="11"/>
      <c r="E25" s="11"/>
      <c r="F25" s="11"/>
      <c r="G25" s="11"/>
      <c r="H25" s="11"/>
    </row>
    <row r="26" spans="1:11" x14ac:dyDescent="0.2">
      <c r="A26" s="11"/>
      <c r="B26" s="11"/>
      <c r="C26" s="11"/>
      <c r="D26" s="11"/>
      <c r="E26" s="11"/>
      <c r="F26" s="11"/>
      <c r="G26" s="11"/>
      <c r="H26" s="11"/>
    </row>
    <row r="27" spans="1:11" x14ac:dyDescent="0.2">
      <c r="A27" s="11"/>
      <c r="B27" s="11"/>
      <c r="C27" s="11"/>
      <c r="D27" s="11"/>
      <c r="E27" s="11"/>
      <c r="F27" s="11"/>
      <c r="G27" s="11"/>
      <c r="H27" s="11"/>
    </row>
    <row r="28" spans="1:11" x14ac:dyDescent="0.2">
      <c r="A28" s="11"/>
      <c r="B28" s="11"/>
      <c r="C28" s="11"/>
      <c r="D28" s="11"/>
      <c r="E28" s="11"/>
      <c r="F28" s="11"/>
      <c r="G28" s="11"/>
      <c r="H28" s="11"/>
    </row>
    <row r="29" spans="1:11" x14ac:dyDescent="0.2">
      <c r="A29" s="11"/>
      <c r="B29" s="11"/>
      <c r="C29" s="11"/>
      <c r="D29" s="11"/>
      <c r="E29" s="11"/>
      <c r="F29" s="11"/>
      <c r="G29" s="11"/>
      <c r="H29" s="11"/>
    </row>
    <row r="30" spans="1:11" x14ac:dyDescent="0.2">
      <c r="A30" s="11"/>
      <c r="B30" s="11"/>
      <c r="C30" s="11"/>
      <c r="D30" s="11"/>
      <c r="E30" s="11"/>
      <c r="F30" s="11"/>
      <c r="G30" s="11"/>
      <c r="H30" s="11"/>
    </row>
    <row r="31" spans="1:11" x14ac:dyDescent="0.2">
      <c r="A31" s="11"/>
      <c r="B31" s="11"/>
      <c r="C31" s="11"/>
      <c r="D31" s="11"/>
      <c r="E31" s="11"/>
      <c r="F31" s="11"/>
      <c r="G31" s="11"/>
      <c r="H31" s="11"/>
    </row>
  </sheetData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2017</vt:lpstr>
      <vt:lpstr>2018</vt:lpstr>
      <vt:lpstr>'2017'!Área_de_impresión</vt:lpstr>
      <vt:lpstr>'2017'!Títulos_a_imprimir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2019-04-15T06:57:46Z</cp:lastPrinted>
  <dcterms:created xsi:type="dcterms:W3CDTF">2015-03-13T10:52:08Z</dcterms:created>
  <dcterms:modified xsi:type="dcterms:W3CDTF">2019-04-15T06:58:46Z</dcterms:modified>
</cp:coreProperties>
</file>