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IF\PROJECTES ESPECÍFICS\PORTAL TRANSPARÈNCIA\"/>
    </mc:Choice>
  </mc:AlternateContent>
  <bookViews>
    <workbookView xWindow="0" yWindow="0" windowWidth="28800" windowHeight="11700"/>
  </bookViews>
  <sheets>
    <sheet name="2017" sheetId="1" r:id="rId1"/>
    <sheet name="2018" sheetId="2" r:id="rId2"/>
  </sheets>
  <externalReferences>
    <externalReference r:id="rId3"/>
    <externalReference r:id="rId4"/>
    <externalReference r:id="rId5"/>
  </externalReferences>
  <definedNames>
    <definedName name="\a">#REF!</definedName>
    <definedName name="\b">#REF!</definedName>
    <definedName name="\b1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_10298">#REF!</definedName>
    <definedName name="_10615">#REF!</definedName>
    <definedName name="_10835">#REF!</definedName>
    <definedName name="_10951">#REF!</definedName>
    <definedName name="_10952">#REF!</definedName>
    <definedName name="_11248">#REF!</definedName>
    <definedName name="_11298">#REF!</definedName>
    <definedName name="_11349">#REF!</definedName>
    <definedName name="_1153">#REF!</definedName>
    <definedName name="_1190">#REF!</definedName>
    <definedName name="_1203">#REF!</definedName>
    <definedName name="_1212">#REF!</definedName>
    <definedName name="_1213">#REF!</definedName>
    <definedName name="_1525">#REF!</definedName>
    <definedName name="_160">#REF!</definedName>
    <definedName name="_17958">#REF!</definedName>
    <definedName name="_21710">#REF!</definedName>
    <definedName name="_22980">#REF!</definedName>
    <definedName name="_2442">#REF!</definedName>
    <definedName name="_2808">#REF!</definedName>
    <definedName name="_3045">#REF!</definedName>
    <definedName name="_3060">#REF!</definedName>
    <definedName name="_3456">#REF!</definedName>
    <definedName name="_4749">#REF!</definedName>
    <definedName name="_5">#REF!</definedName>
    <definedName name="_5103">#REF!</definedName>
    <definedName name="_5339">#REF!</definedName>
    <definedName name="_5842">#REF!</definedName>
    <definedName name="_6251">#REF!</definedName>
    <definedName name="_6360">#REF!</definedName>
    <definedName name="_6525">#REF!</definedName>
    <definedName name="_6802">#REF!</definedName>
    <definedName name="_7589">#REF!</definedName>
    <definedName name="_7893">#REF!</definedName>
    <definedName name="_819">#REF!</definedName>
    <definedName name="_8302">#REF!</definedName>
    <definedName name="_8591">#REF!</definedName>
    <definedName name="_867">#REF!</definedName>
    <definedName name="_878">#REF!</definedName>
    <definedName name="_CAP">#REF!</definedName>
    <definedName name="_xlnm._FilterDatabase" localSheetId="0" hidden="1">'2017'!$A$4:$K$20</definedName>
    <definedName name="abc">#REF!</definedName>
    <definedName name="acb">#REF!</definedName>
    <definedName name="ACTIVO">#REF!</definedName>
    <definedName name="_xlnm.Print_Area" localSheetId="0">'2017'!$A$1:$H$18</definedName>
    <definedName name="BAL_SYS">#REF!</definedName>
    <definedName name="BALANCE">#REF!</definedName>
    <definedName name="borrar">#REF!</definedName>
    <definedName name="D">#REF!</definedName>
    <definedName name="DFD">#REF!</definedName>
    <definedName name="EOAF">#REF!</definedName>
    <definedName name="Estat">#REF!</definedName>
    <definedName name="GASTOS">#REF!</definedName>
    <definedName name="GRUPARTICLES" comment="VALIDACIÓ GRUP D'ARTICLES">#REF!</definedName>
    <definedName name="IN_DATOS">#REF!</definedName>
    <definedName name="informe">#REF!</definedName>
    <definedName name="INGRESOS">#REF!</definedName>
    <definedName name="inversio">#REF!</definedName>
    <definedName name="iuy">#REF!</definedName>
    <definedName name="JUDIT">#REF!</definedName>
    <definedName name="MACROS">#REF!</definedName>
    <definedName name="PASIVO">#REF!</definedName>
    <definedName name="PYG">#REF!</definedName>
    <definedName name="PYGANALIT">#REF!</definedName>
    <definedName name="RATIOS_I">#REF!</definedName>
    <definedName name="RATIOS_II">#REF!</definedName>
    <definedName name="RATIOS_III">#REF!</definedName>
    <definedName name="RATIOS_IIII">#REF!</definedName>
    <definedName name="sfasd">#REF!</definedName>
    <definedName name="tabla">'[1]Tabla buscar'!$A$1:$J$1</definedName>
    <definedName name="tabla1">#REF!</definedName>
    <definedName name="tabla2">'[2]maping 60-61'!$B$1:$E$54</definedName>
    <definedName name="tabla4">#REF!</definedName>
    <definedName name="TABLA5">'[1]Tabla buscar'!$B$2:$J$230</definedName>
    <definedName name="TABLA6">'[1]Tabla buscar'!$B$2:$K$230</definedName>
    <definedName name="tabla7">[3]Hoja4!$A$1:$C$93</definedName>
    <definedName name="tabla8">#REF!</definedName>
    <definedName name="_xlnm.Print_Titles" localSheetId="0">'2017'!$D:$H,'2017'!$4:$4</definedName>
    <definedName name="VD_Estat">#REF!</definedName>
  </definedNames>
  <calcPr calcId="162913"/>
</workbook>
</file>

<file path=xl/calcChain.xml><?xml version="1.0" encoding="utf-8"?>
<calcChain xmlns="http://schemas.openxmlformats.org/spreadsheetml/2006/main">
  <c r="F16" i="2" l="1"/>
  <c r="F16" i="1" l="1"/>
  <c r="G5" i="2"/>
</calcChain>
</file>

<file path=xl/sharedStrings.xml><?xml version="1.0" encoding="utf-8"?>
<sst xmlns="http://schemas.openxmlformats.org/spreadsheetml/2006/main" count="151" uniqueCount="68">
  <si>
    <t xml:space="preserve"> </t>
  </si>
  <si>
    <t>PROJECTES 2017</t>
  </si>
  <si>
    <t>FINANÇADOR</t>
  </si>
  <si>
    <t>PROJECTE</t>
  </si>
  <si>
    <t>Comunitat Europea</t>
  </si>
  <si>
    <t>INICI-FI</t>
  </si>
  <si>
    <t>01/10/2013 - 30/09/2018</t>
  </si>
  <si>
    <t>01/04/2014 - 31/03/2017</t>
  </si>
  <si>
    <t>01/01/2015 - 31/12/2018</t>
  </si>
  <si>
    <t>Fundació Marató TV3</t>
  </si>
  <si>
    <t>Instituto de Salud Carlos III</t>
  </si>
  <si>
    <t>01/01/2014 - 31/12/2018 (prorrogat un any més)</t>
  </si>
  <si>
    <t>La Caixa</t>
  </si>
  <si>
    <t>01/01/2017 - 31/12/2017</t>
  </si>
  <si>
    <t>Fecyt</t>
  </si>
  <si>
    <t>Ajuntament de Barcelona</t>
  </si>
  <si>
    <t>Institut de Cultura de Barcelona</t>
  </si>
  <si>
    <t>Acció</t>
  </si>
  <si>
    <t>01/01/2016 - 30/06/2017</t>
  </si>
  <si>
    <t>16/12/2017 - 16/12/2020</t>
  </si>
  <si>
    <t>Ministerio Economia, Ind. Y Comp.</t>
  </si>
  <si>
    <t>Health and Environment-wide Associations based on Large population Surveys (EUR.HEALS)</t>
  </si>
  <si>
    <t>Durada (mesos)</t>
  </si>
  <si>
    <t>Públic general</t>
  </si>
  <si>
    <t>Multiscale approach to the identification of molecular biomarkers in acute heart failure induced by shock (EUR.SHOCKOMICS)</t>
  </si>
  <si>
    <t>Setting a rational screening program for transthyretin binding stabilizing compounds that may lead to potencial AD modulating drugs (PRJ.MARATO15)</t>
  </si>
  <si>
    <t>Programa de trabajo plataforma de recursos biomeculares y bioinformáticos (PRJ.PROTRED2014)</t>
  </si>
  <si>
    <t>Fira Recerca en Directe 2017 (CNV.FIRA2017)</t>
  </si>
  <si>
    <t>Breast Cancer Míriam Royo  (PRJ.TV3 2012)</t>
  </si>
  <si>
    <t>48+6</t>
  </si>
  <si>
    <t>48+12</t>
  </si>
  <si>
    <t>01/01/2015 - 31/12/2017 (prorrogat 6 mesos)</t>
  </si>
  <si>
    <t>Herramientas químicas para el estudio de su interacción con barreras biológicas y oligomeros de GPCR (PRJ.SAF2014)</t>
  </si>
  <si>
    <t>Red de unidades de cultura científica y de la innovación (UCC+i) (PRJ.FCT-16-11369)</t>
  </si>
  <si>
    <t>BATX2LAB. Del Batxillerat al Laboratori (PRJ.2017IMEB)</t>
  </si>
  <si>
    <t>Fira Recerca en Directe! (PRJ.ABCN2017F)</t>
  </si>
  <si>
    <t>Cicle de Tallers Vivencials (PRJ.ABCN2017T)</t>
  </si>
  <si>
    <t>Centre de Recerca en toxicologia (PRJ.TECCIT16-1-0053)</t>
  </si>
  <si>
    <t>TORRES QUEVEDO 2016 Àngel Menargues (PRJ.TQ0041)</t>
  </si>
  <si>
    <t>01/10/2013 - 30/09/2017</t>
  </si>
  <si>
    <t>ÀMBIT</t>
  </si>
  <si>
    <t>Nacional</t>
  </si>
  <si>
    <t>Internacional</t>
  </si>
  <si>
    <t>Local</t>
  </si>
  <si>
    <t>PROJECTES 2018</t>
  </si>
  <si>
    <t>Programa de trabajo plataforma de recursos biomeculares y bioinformáticos (PRJ.PROTRED2018)</t>
  </si>
  <si>
    <t>01/01/2018 - 31/12/2020 (prorrogat un any més)</t>
  </si>
  <si>
    <t>01/01/2018 - 31/12/2018</t>
  </si>
  <si>
    <t>01/01/2018 - 31/03/2019</t>
  </si>
  <si>
    <t>Plataforma de la difusió de la investigació del Parc Científic de Barcelona (PRJ.FCT-17-12534)</t>
  </si>
  <si>
    <t>BATX2LAB. Del Batxillerat al Laboratori (PRJ.2018IMEB)</t>
  </si>
  <si>
    <t>Fira Recerca en Directe! (PRJ.ABCN2018F)</t>
  </si>
  <si>
    <t>Cicle de Tallers Vivencials (PRJ.ABCN2018T)</t>
  </si>
  <si>
    <t>Acceleradora d'empreses medtech - Parc Científic de Barcelona (PRJ.ACPU17-1-0004)</t>
  </si>
  <si>
    <t xml:space="preserve">Agència de suport a l'empresa catalana </t>
  </si>
  <si>
    <t>01/01/2017-24/10/2018</t>
  </si>
  <si>
    <t>IMPORT</t>
  </si>
  <si>
    <t>BENEFICIARIS</t>
  </si>
  <si>
    <t>IMPORT COBRAT
(a 31/12/2018)</t>
  </si>
  <si>
    <t>IMPORT COBRAT €
(a 31/12/2017)</t>
  </si>
  <si>
    <t>71.250,00
(no queda res pendent de cobrar, diferència justificació)</t>
  </si>
  <si>
    <t>IMPORT €</t>
  </si>
  <si>
    <t>Fira Recerca en Directe 2018 (CNV.FIRA2018)</t>
  </si>
  <si>
    <t xml:space="preserve">23.000,00
Import cobrat 2018
</t>
  </si>
  <si>
    <t xml:space="preserve">215.380,00
Traspàs projecte 34.460,80 CSIC
</t>
  </si>
  <si>
    <t>Desarrollo Preclínico regulatorio de neuvos candidatos a Fármacos Oncológicos (PRJ.PRECLINONCO)</t>
  </si>
  <si>
    <t>Ministerio de Ciencia, Innovación y Universidades</t>
  </si>
  <si>
    <t>01/01/2018-31/12/2019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</si>
</sst>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(* #,##0.00_);_(* \(#,##0.00\);_(* &quot;-&quot;??_);_(@_)"/>
    <numFmt numFmtId="166" formatCode="_-* #,##0\ _P_t_s_-;\-* #,##0\ _P_t_s_-;_-* &quot;-&quot;\ _P_t_s_-;_-@_-"/>
    <numFmt numFmtId="167" formatCode="_-* #,##0\ _p_t_a_-;\-* #,##0\ _p_t_a_-;_-* &quot;-&quot;\ _p_t_a_-;_-@_-"/>
    <numFmt numFmtId="168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helvetica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0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8" fillId="0" borderId="0">
      <alignment wrapText="1"/>
    </xf>
    <xf numFmtId="0" fontId="2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3" borderId="0" applyNumberFormat="0" applyBorder="0" applyAlignment="0" applyProtection="0"/>
    <xf numFmtId="165" fontId="8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1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1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11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1" fillId="0" borderId="0"/>
    <xf numFmtId="0" fontId="8" fillId="0" borderId="0"/>
    <xf numFmtId="0" fontId="8" fillId="0" borderId="0"/>
    <xf numFmtId="0" fontId="8" fillId="0" borderId="0">
      <alignment wrapText="1"/>
    </xf>
    <xf numFmtId="0" fontId="10" fillId="0" borderId="0"/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7" borderId="1" applyNumberFormat="0" applyProtection="0">
      <alignment horizontal="left" vertical="center" indent="1"/>
    </xf>
    <xf numFmtId="0" fontId="8" fillId="8" borderId="1" applyNumberFormat="0" applyProtection="0">
      <alignment horizontal="left" vertical="center" indent="1"/>
    </xf>
    <xf numFmtId="164" fontId="8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14" fillId="10" borderId="2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4" fontId="13" fillId="9" borderId="3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9" borderId="1" applyNumberFormat="0" applyProtection="0">
      <alignment horizontal="left" vertical="center" indent="1"/>
    </xf>
    <xf numFmtId="0" fontId="15" fillId="0" borderId="0"/>
    <xf numFmtId="0" fontId="8" fillId="11" borderId="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16" fillId="12" borderId="4" applyNumberFormat="0" applyProtection="0">
      <alignment horizontal="left" vertical="center" indent="1"/>
    </xf>
    <xf numFmtId="0" fontId="15" fillId="0" borderId="0"/>
    <xf numFmtId="4" fontId="16" fillId="13" borderId="5" applyNumberFormat="0" applyProtection="0">
      <alignment horizontal="right" vertical="center"/>
    </xf>
    <xf numFmtId="0" fontId="15" fillId="0" borderId="0"/>
    <xf numFmtId="0" fontId="15" fillId="0" borderId="0"/>
    <xf numFmtId="0" fontId="16" fillId="10" borderId="2" applyNumberFormat="0" applyProtection="0">
      <alignment horizontal="left" vertical="top" indent="1"/>
    </xf>
    <xf numFmtId="0" fontId="15" fillId="0" borderId="0"/>
    <xf numFmtId="0" fontId="15" fillId="0" borderId="0"/>
    <xf numFmtId="0" fontId="1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7" fillId="0" borderId="0" xfId="0" applyFont="1"/>
    <xf numFmtId="4" fontId="7" fillId="0" borderId="0" xfId="0" applyNumberFormat="1" applyFont="1" applyFill="1"/>
    <xf numFmtId="4" fontId="9" fillId="0" borderId="0" xfId="0" applyNumberFormat="1" applyFont="1" applyFill="1"/>
    <xf numFmtId="0" fontId="18" fillId="0" borderId="0" xfId="0" applyFont="1"/>
    <xf numFmtId="0" fontId="17" fillId="0" borderId="0" xfId="0" applyFont="1"/>
    <xf numFmtId="0" fontId="9" fillId="0" borderId="0" xfId="0" applyFont="1"/>
    <xf numFmtId="4" fontId="9" fillId="0" borderId="0" xfId="0" applyNumberFormat="1" applyFont="1"/>
    <xf numFmtId="0" fontId="19" fillId="0" borderId="0" xfId="0" applyFont="1"/>
    <xf numFmtId="9" fontId="9" fillId="0" borderId="0" xfId="134" applyFont="1"/>
    <xf numFmtId="15" fontId="9" fillId="0" borderId="0" xfId="0" applyNumberFormat="1" applyFont="1"/>
    <xf numFmtId="0" fontId="9" fillId="0" borderId="0" xfId="0" applyFont="1" applyFill="1"/>
    <xf numFmtId="0" fontId="0" fillId="0" borderId="0" xfId="0" applyFont="1"/>
    <xf numFmtId="4" fontId="9" fillId="0" borderId="0" xfId="0" applyNumberFormat="1" applyFont="1" applyAlignment="1">
      <alignment vertical="center"/>
    </xf>
    <xf numFmtId="9" fontId="9" fillId="0" borderId="0" xfId="134" applyFont="1" applyAlignment="1">
      <alignment vertical="center"/>
    </xf>
    <xf numFmtId="0" fontId="9" fillId="0" borderId="0" xfId="0" applyFont="1" applyAlignment="1">
      <alignment vertical="center"/>
    </xf>
    <xf numFmtId="0" fontId="17" fillId="14" borderId="6" xfId="0" applyFont="1" applyFill="1" applyBorder="1"/>
    <xf numFmtId="0" fontId="6" fillId="14" borderId="6" xfId="0" applyFont="1" applyFill="1" applyBorder="1" applyAlignment="1">
      <alignment horizontal="left" wrapText="1"/>
    </xf>
    <xf numFmtId="0" fontId="21" fillId="0" borderId="0" xfId="0" applyFont="1"/>
    <xf numFmtId="0" fontId="9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left"/>
    </xf>
    <xf numFmtId="0" fontId="20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</cellXfs>
  <cellStyles count="136">
    <cellStyle name="Buena 2" xfId="2"/>
    <cellStyle name="Énfasis2 2" xfId="3"/>
    <cellStyle name="Énfasis5 2" xfId="4"/>
    <cellStyle name="Euro" xfId="5"/>
    <cellStyle name="Euro 2" xfId="6"/>
    <cellStyle name="Euro 2 2" xfId="131"/>
    <cellStyle name="Euro 3" xfId="7"/>
    <cellStyle name="Euro 4" xfId="90"/>
    <cellStyle name="Euro_Previsió+.." xfId="8"/>
    <cellStyle name="Incorrecto 2" xfId="9"/>
    <cellStyle name="Milers 2" xfId="10"/>
    <cellStyle name="Milers 3" xfId="11"/>
    <cellStyle name="Milers 3 2" xfId="12"/>
    <cellStyle name="Millares [0] 2" xfId="13"/>
    <cellStyle name="Millares [0] 2 2" xfId="14"/>
    <cellStyle name="Millares [0] 3" xfId="15"/>
    <cellStyle name="Millares [0] 4" xfId="16"/>
    <cellStyle name="Millares [0] 5" xfId="17"/>
    <cellStyle name="Millares [0] 6" xfId="18"/>
    <cellStyle name="Millares [0] 7" xfId="19"/>
    <cellStyle name="Millares [0] 8" xfId="20"/>
    <cellStyle name="Millares [0] 9" xfId="21"/>
    <cellStyle name="Millares 2" xfId="22"/>
    <cellStyle name="Millares 2 2" xfId="23"/>
    <cellStyle name="Millares 3" xfId="24"/>
    <cellStyle name="Millares 3 2" xfId="25"/>
    <cellStyle name="Millares 4" xfId="26"/>
    <cellStyle name="Millares 5" xfId="27"/>
    <cellStyle name="Millares 6" xfId="28"/>
    <cellStyle name="Millares 7" xfId="29"/>
    <cellStyle name="Moneda 2" xfId="30"/>
    <cellStyle name="Neutral 2" xfId="31"/>
    <cellStyle name="Normal" xfId="0" builtinId="0"/>
    <cellStyle name="Normal 10" xfId="32"/>
    <cellStyle name="Normal 11" xfId="33"/>
    <cellStyle name="Normal 11 2" xfId="34"/>
    <cellStyle name="Normal 12" xfId="35"/>
    <cellStyle name="Normal 12 2" xfId="36"/>
    <cellStyle name="Normal 13" xfId="37"/>
    <cellStyle name="Normal 14" xfId="38"/>
    <cellStyle name="Normal 14 2" xfId="39"/>
    <cellStyle name="Normal 14 3" xfId="40"/>
    <cellStyle name="Normal 14 4" xfId="41"/>
    <cellStyle name="Normal 15" xfId="42"/>
    <cellStyle name="Normal 16" xfId="43"/>
    <cellStyle name="Normal 17" xfId="44"/>
    <cellStyle name="Normal 17 2" xfId="45"/>
    <cellStyle name="Normal 18" xfId="46"/>
    <cellStyle name="Normal 19" xfId="47"/>
    <cellStyle name="Normal 2" xfId="1"/>
    <cellStyle name="Normal 2 2" xfId="48"/>
    <cellStyle name="Normal 2 2 2" xfId="49"/>
    <cellStyle name="Normal 2 2 3" xfId="50"/>
    <cellStyle name="Normal 2 2 3 2" xfId="130"/>
    <cellStyle name="Normal 2 3" xfId="51"/>
    <cellStyle name="Normal 2 3 2" xfId="92"/>
    <cellStyle name="Normal 2 4" xfId="52"/>
    <cellStyle name="Normal 2 4 2" xfId="53"/>
    <cellStyle name="Normal 2 4 3" xfId="133"/>
    <cellStyle name="Normal 2 5" xfId="54"/>
    <cellStyle name="Normal 2 6" xfId="55"/>
    <cellStyle name="Normal 2_Previsió+.." xfId="56"/>
    <cellStyle name="Normal 20" xfId="57"/>
    <cellStyle name="Normal 20 2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3" xfId="66"/>
    <cellStyle name="Normal 3 2" xfId="67"/>
    <cellStyle name="Normal 3 2 2" xfId="68"/>
    <cellStyle name="Normal 3 3" xfId="69"/>
    <cellStyle name="Normal 3 4" xfId="70"/>
    <cellStyle name="Normal 3_Previsió+.." xfId="71"/>
    <cellStyle name="Normal 4" xfId="72"/>
    <cellStyle name="Normal 4 2" xfId="91"/>
    <cellStyle name="Normal 4 3" xfId="135"/>
    <cellStyle name="Normal 5" xfId="73"/>
    <cellStyle name="Normal 5 2" xfId="74"/>
    <cellStyle name="Normal 5 3" xfId="75"/>
    <cellStyle name="Normal 6" xfId="76"/>
    <cellStyle name="Normal 7" xfId="77"/>
    <cellStyle name="Normal 8" xfId="78"/>
    <cellStyle name="Normal 8 2" xfId="79"/>
    <cellStyle name="Normal 9" xfId="80"/>
    <cellStyle name="Percentual 2" xfId="81"/>
    <cellStyle name="Porcentaje" xfId="134" builtinId="5"/>
    <cellStyle name="Porcentual 2" xfId="82"/>
    <cellStyle name="Porcentual 2 2" xfId="132"/>
    <cellStyle name="Porcentual 3" xfId="83"/>
    <cellStyle name="Porcentual 4" xfId="84"/>
    <cellStyle name="Porcentual 5" xfId="85"/>
    <cellStyle name="Porcentual 6" xfId="86"/>
    <cellStyle name="Porcentual 7" xfId="87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89"/>
    <cellStyle name="SAPBEXHLevel2X" xfId="117"/>
    <cellStyle name="SAPBEXHLevel3" xfId="88"/>
    <cellStyle name="SAPBEXHLevel3X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C%20CIENTIFIC%20DE%20BARCELONA\TANCAMENTS\TANCAMENT%202008\Balan&#231;os\Tabla%20balance%20311208%20d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C%20CIENTIFIC%20DE%20BARCELONA\TANCAMENTS\TANCAMENT%202011\Balan&#231;os\Tabla%20balance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C%20CIENTIFIC%20DE%20BARCELONA\PRESSUPOSTOS%20FITXES\2012\Pressupsot%202012%20Totes%20les%20uni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 xml:space="preserve"> Immobilitzacions financeres</v>
          </cell>
          <cell r="K41" t="str">
            <v xml:space="preserve"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 xml:space="preserve"> Immobilitzacions financeres</v>
          </cell>
          <cell r="K42" t="str">
            <v xml:space="preserve"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 xml:space="preserve"> Immobilitzacions financeres</v>
          </cell>
          <cell r="K43" t="str">
            <v xml:space="preserve"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 xml:space="preserve"> Immobilitzacions financeres</v>
          </cell>
          <cell r="K44" t="str">
            <v xml:space="preserve"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 xml:space="preserve"> Immobilitzacions financeres</v>
          </cell>
          <cell r="K45" t="str">
            <v xml:space="preserve"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 xml:space="preserve"> Existències</v>
          </cell>
          <cell r="K62" t="str">
            <v xml:space="preserve"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 xml:space="preserve"> Existències</v>
          </cell>
          <cell r="K63" t="str">
            <v xml:space="preserve"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 xml:space="preserve"> Existències</v>
          </cell>
          <cell r="K64" t="str">
            <v xml:space="preserve"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 xml:space="preserve"> Existències</v>
          </cell>
          <cell r="K65" t="str">
            <v xml:space="preserve"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 xml:space="preserve"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car V pyg (2)"/>
      <sheetName val="Balance"/>
      <sheetName val="PYG (patronat)"/>
      <sheetName val="PYG (caaa) "/>
      <sheetName val="3 digitos"/>
      <sheetName val="PYG (Pressupost)"/>
      <sheetName val="Datos"/>
      <sheetName val="Tabla buscar"/>
      <sheetName val="Buscar V pyg"/>
      <sheetName val="maping 60-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1000</v>
          </cell>
        </row>
      </sheetData>
      <sheetData sheetId="8"/>
      <sheetData sheetId="9">
        <row r="1">
          <cell r="B1">
            <v>6000000</v>
          </cell>
          <cell r="C1" t="str">
            <v>Material de oficina</v>
          </cell>
          <cell r="D1">
            <v>0</v>
          </cell>
          <cell r="E1">
            <v>629</v>
          </cell>
        </row>
        <row r="2">
          <cell r="B2">
            <v>6000001</v>
          </cell>
          <cell r="C2" t="str">
            <v>Material de laboratorio</v>
          </cell>
          <cell r="D2">
            <v>0</v>
          </cell>
          <cell r="E2">
            <v>629</v>
          </cell>
        </row>
        <row r="3">
          <cell r="B3">
            <v>6000002</v>
          </cell>
          <cell r="C3" t="str">
            <v>Material de informática</v>
          </cell>
          <cell r="D3">
            <v>0</v>
          </cell>
          <cell r="E3">
            <v>629</v>
          </cell>
        </row>
        <row r="4">
          <cell r="B4">
            <v>6000003</v>
          </cell>
          <cell r="C4" t="str">
            <v>Material refacturable</v>
          </cell>
          <cell r="D4">
            <v>0</v>
          </cell>
          <cell r="E4">
            <v>600</v>
          </cell>
        </row>
        <row r="5">
          <cell r="B5">
            <v>6000004</v>
          </cell>
          <cell r="C5" t="str">
            <v>Material de auto-servicio</v>
          </cell>
          <cell r="D5">
            <v>0</v>
          </cell>
          <cell r="E5">
            <v>600</v>
          </cell>
        </row>
        <row r="6">
          <cell r="B6">
            <v>6000005</v>
          </cell>
          <cell r="C6" t="str">
            <v>Gases técnicos</v>
          </cell>
          <cell r="D6">
            <v>0</v>
          </cell>
          <cell r="E6">
            <v>600</v>
          </cell>
        </row>
        <row r="7">
          <cell r="B7">
            <v>6000006</v>
          </cell>
          <cell r="C7" t="str">
            <v>Material de manantial</v>
          </cell>
          <cell r="D7">
            <v>812.29</v>
          </cell>
          <cell r="E7">
            <v>629</v>
          </cell>
        </row>
        <row r="8">
          <cell r="B8">
            <v>6000007</v>
          </cell>
          <cell r="C8" t="str">
            <v>Material de mantenimiento</v>
          </cell>
          <cell r="D8">
            <v>0</v>
          </cell>
          <cell r="E8">
            <v>622</v>
          </cell>
        </row>
        <row r="9">
          <cell r="B9">
            <v>6000008</v>
          </cell>
          <cell r="C9" t="str">
            <v>Material de actividad de la unidad</v>
          </cell>
          <cell r="D9">
            <v>0</v>
          </cell>
          <cell r="E9">
            <v>629</v>
          </cell>
        </row>
        <row r="10">
          <cell r="B10">
            <v>6000009</v>
          </cell>
          <cell r="C10" t="str">
            <v>Material de instalaciones</v>
          </cell>
          <cell r="D10">
            <v>2874.84</v>
          </cell>
          <cell r="E10">
            <v>622</v>
          </cell>
        </row>
        <row r="11">
          <cell r="B11">
            <v>6100000</v>
          </cell>
          <cell r="C11" t="str">
            <v>Material de oficina</v>
          </cell>
          <cell r="D11">
            <v>-8426.73</v>
          </cell>
          <cell r="E11">
            <v>629</v>
          </cell>
        </row>
        <row r="12">
          <cell r="B12">
            <v>6100001</v>
          </cell>
          <cell r="C12" t="str">
            <v>Material de laboratorio</v>
          </cell>
          <cell r="D12">
            <v>-62839.97</v>
          </cell>
          <cell r="E12">
            <v>629</v>
          </cell>
        </row>
        <row r="13">
          <cell r="B13">
            <v>6100002</v>
          </cell>
          <cell r="C13" t="str">
            <v>Material de informática</v>
          </cell>
          <cell r="D13">
            <v>-4243.38</v>
          </cell>
          <cell r="E13">
            <v>629</v>
          </cell>
        </row>
        <row r="14">
          <cell r="B14">
            <v>6100003</v>
          </cell>
          <cell r="C14" t="str">
            <v>Material Refacturable</v>
          </cell>
          <cell r="D14">
            <v>-23733.91</v>
          </cell>
          <cell r="E14">
            <v>629</v>
          </cell>
        </row>
        <row r="15">
          <cell r="B15">
            <v>6100004</v>
          </cell>
          <cell r="C15" t="str">
            <v>Material de auto-servicio</v>
          </cell>
          <cell r="D15">
            <v>0</v>
          </cell>
          <cell r="E15">
            <v>629</v>
          </cell>
        </row>
        <row r="16">
          <cell r="B16">
            <v>6100005</v>
          </cell>
          <cell r="C16" t="str">
            <v>Gases técnicos</v>
          </cell>
          <cell r="D16">
            <v>0</v>
          </cell>
          <cell r="E16">
            <v>629</v>
          </cell>
        </row>
        <row r="17">
          <cell r="B17">
            <v>6100006</v>
          </cell>
          <cell r="C17" t="str">
            <v>Material de manantial</v>
          </cell>
          <cell r="D17">
            <v>-368.64</v>
          </cell>
          <cell r="E17">
            <v>629</v>
          </cell>
        </row>
        <row r="18">
          <cell r="B18">
            <v>6100007</v>
          </cell>
          <cell r="C18" t="str">
            <v>Material de mantenimiento</v>
          </cell>
          <cell r="D18">
            <v>0</v>
          </cell>
          <cell r="E18">
            <v>622</v>
          </cell>
        </row>
        <row r="19">
          <cell r="B19">
            <v>6100008</v>
          </cell>
          <cell r="C19" t="str">
            <v>Material de actividad de la unidad</v>
          </cell>
          <cell r="D19">
            <v>-260</v>
          </cell>
          <cell r="E19">
            <v>629</v>
          </cell>
        </row>
        <row r="20">
          <cell r="B20">
            <v>6100009</v>
          </cell>
          <cell r="C20" t="str">
            <v>Material de instalaciones</v>
          </cell>
          <cell r="D20">
            <v>129124.18</v>
          </cell>
          <cell r="E20">
            <v>622</v>
          </cell>
        </row>
        <row r="21">
          <cell r="B21">
            <v>6101000</v>
          </cell>
          <cell r="C21" t="str">
            <v>Material de oficina</v>
          </cell>
          <cell r="D21">
            <v>23736.38</v>
          </cell>
          <cell r="E21">
            <v>629</v>
          </cell>
        </row>
        <row r="22">
          <cell r="B22">
            <v>6101001</v>
          </cell>
          <cell r="C22" t="str">
            <v>Material de laboratorio</v>
          </cell>
          <cell r="D22">
            <v>274257.77</v>
          </cell>
          <cell r="E22">
            <v>629</v>
          </cell>
        </row>
        <row r="23">
          <cell r="B23">
            <v>6101002</v>
          </cell>
          <cell r="C23" t="str">
            <v>Material de informática</v>
          </cell>
          <cell r="D23">
            <v>21198.25</v>
          </cell>
          <cell r="E23">
            <v>629</v>
          </cell>
        </row>
        <row r="24">
          <cell r="B24">
            <v>6101003</v>
          </cell>
          <cell r="C24" t="str">
            <v>Material Refacturable</v>
          </cell>
          <cell r="D24">
            <v>181929.72</v>
          </cell>
          <cell r="E24">
            <v>629</v>
          </cell>
        </row>
        <row r="25">
          <cell r="B25">
            <v>6101004</v>
          </cell>
          <cell r="C25" t="str">
            <v>Material de auto-servicio</v>
          </cell>
          <cell r="D25">
            <v>26687.439999999999</v>
          </cell>
          <cell r="E25">
            <v>629</v>
          </cell>
        </row>
        <row r="26">
          <cell r="B26">
            <v>6101005</v>
          </cell>
          <cell r="C26" t="str">
            <v>Gases técnicos</v>
          </cell>
          <cell r="D26">
            <v>179464.54</v>
          </cell>
          <cell r="E26">
            <v>629</v>
          </cell>
        </row>
        <row r="27">
          <cell r="B27">
            <v>6101006</v>
          </cell>
          <cell r="C27" t="str">
            <v>Material de manantial</v>
          </cell>
          <cell r="D27">
            <v>0</v>
          </cell>
          <cell r="E27">
            <v>629</v>
          </cell>
        </row>
        <row r="28">
          <cell r="B28">
            <v>6101007</v>
          </cell>
          <cell r="C28" t="str">
            <v>Material de mantenimiento</v>
          </cell>
          <cell r="D28">
            <v>6388.44</v>
          </cell>
          <cell r="E28">
            <v>622</v>
          </cell>
        </row>
        <row r="29">
          <cell r="B29">
            <v>6101008</v>
          </cell>
          <cell r="C29" t="str">
            <v>Material de actividad de la unidad</v>
          </cell>
          <cell r="D29">
            <v>1790.38</v>
          </cell>
          <cell r="E29">
            <v>629</v>
          </cell>
        </row>
        <row r="30">
          <cell r="B30">
            <v>6101009</v>
          </cell>
          <cell r="C30" t="str">
            <v>Material de instalaciones</v>
          </cell>
          <cell r="D30">
            <v>10114.530000000001</v>
          </cell>
          <cell r="E30">
            <v>629</v>
          </cell>
        </row>
        <row r="31">
          <cell r="B31">
            <v>6101100</v>
          </cell>
          <cell r="C31" t="str">
            <v>Servicios Gestión de Residuos</v>
          </cell>
          <cell r="D31">
            <v>-23.2</v>
          </cell>
          <cell r="E31">
            <v>629</v>
          </cell>
        </row>
        <row r="32">
          <cell r="B32">
            <v>6101101</v>
          </cell>
          <cell r="C32" t="str">
            <v>Servicios de Mantenimiento</v>
          </cell>
          <cell r="D32">
            <v>11473</v>
          </cell>
          <cell r="E32">
            <v>622</v>
          </cell>
        </row>
        <row r="33">
          <cell r="B33">
            <v>6101102</v>
          </cell>
          <cell r="C33" t="str">
            <v>Servicios de Informática</v>
          </cell>
          <cell r="D33">
            <v>8568.1</v>
          </cell>
          <cell r="E33">
            <v>629</v>
          </cell>
        </row>
        <row r="34">
          <cell r="B34">
            <v>6101103</v>
          </cell>
          <cell r="C34" t="str">
            <v>Servicios Científicos</v>
          </cell>
          <cell r="D34">
            <v>23163.47</v>
          </cell>
          <cell r="E34">
            <v>629</v>
          </cell>
        </row>
        <row r="35">
          <cell r="B35">
            <v>6101104</v>
          </cell>
          <cell r="C35" t="str">
            <v>Servicios de Administración</v>
          </cell>
          <cell r="D35">
            <v>0</v>
          </cell>
          <cell r="E35">
            <v>629</v>
          </cell>
        </row>
        <row r="36">
          <cell r="B36">
            <v>6101105</v>
          </cell>
          <cell r="C36" t="str">
            <v>Servicios de Recepciones</v>
          </cell>
          <cell r="D36">
            <v>60425.16</v>
          </cell>
          <cell r="E36">
            <v>629</v>
          </cell>
        </row>
        <row r="37">
          <cell r="B37">
            <v>6101106</v>
          </cell>
          <cell r="C37" t="str">
            <v>Servicios de Almacén</v>
          </cell>
          <cell r="D37">
            <v>0</v>
          </cell>
          <cell r="E37">
            <v>629</v>
          </cell>
        </row>
        <row r="38">
          <cell r="B38">
            <v>6102000</v>
          </cell>
          <cell r="C38" t="str">
            <v>Material de oficina</v>
          </cell>
          <cell r="D38">
            <v>28688.9</v>
          </cell>
          <cell r="E38">
            <v>629</v>
          </cell>
        </row>
        <row r="39">
          <cell r="B39">
            <v>6102001</v>
          </cell>
          <cell r="C39" t="str">
            <v>Material de laboratorio</v>
          </cell>
          <cell r="D39">
            <v>39906.18</v>
          </cell>
          <cell r="E39">
            <v>629</v>
          </cell>
        </row>
        <row r="40">
          <cell r="B40">
            <v>6102002</v>
          </cell>
          <cell r="C40" t="str">
            <v>Material de informática</v>
          </cell>
          <cell r="D40">
            <v>19208.77</v>
          </cell>
          <cell r="E40">
            <v>629</v>
          </cell>
        </row>
        <row r="41">
          <cell r="B41">
            <v>6102003</v>
          </cell>
          <cell r="C41" t="str">
            <v>Material Refacturable</v>
          </cell>
          <cell r="D41">
            <v>-18078.07</v>
          </cell>
          <cell r="E41">
            <v>629</v>
          </cell>
        </row>
        <row r="42">
          <cell r="B42">
            <v>6102004</v>
          </cell>
          <cell r="C42" t="str">
            <v>Material de auto-servicio</v>
          </cell>
          <cell r="D42">
            <v>2629.73</v>
          </cell>
          <cell r="E42">
            <v>629</v>
          </cell>
        </row>
        <row r="43">
          <cell r="B43">
            <v>6102005</v>
          </cell>
          <cell r="C43" t="str">
            <v>Gases técnicos</v>
          </cell>
          <cell r="D43">
            <v>0</v>
          </cell>
          <cell r="E43">
            <v>629</v>
          </cell>
        </row>
        <row r="44">
          <cell r="B44">
            <v>6102006</v>
          </cell>
          <cell r="C44" t="str">
            <v>Material de manantial</v>
          </cell>
          <cell r="D44">
            <v>2737.08</v>
          </cell>
          <cell r="E44">
            <v>629</v>
          </cell>
        </row>
        <row r="45">
          <cell r="B45">
            <v>6102007</v>
          </cell>
          <cell r="C45" t="str">
            <v>Material de mantenimiento</v>
          </cell>
          <cell r="D45">
            <v>1579.94</v>
          </cell>
          <cell r="E45">
            <v>622</v>
          </cell>
        </row>
        <row r="46">
          <cell r="B46">
            <v>6102008</v>
          </cell>
          <cell r="C46" t="str">
            <v>Material de actividad de la unidad</v>
          </cell>
          <cell r="D46">
            <v>1961731.74</v>
          </cell>
          <cell r="E46">
            <v>629</v>
          </cell>
        </row>
        <row r="47">
          <cell r="B47">
            <v>6102009</v>
          </cell>
          <cell r="C47" t="str">
            <v>Material de instalaciones</v>
          </cell>
          <cell r="D47">
            <v>283189.77</v>
          </cell>
          <cell r="E47">
            <v>622</v>
          </cell>
        </row>
        <row r="48">
          <cell r="B48">
            <v>6102100</v>
          </cell>
          <cell r="C48" t="str">
            <v>Servicios Gestión de Residuos</v>
          </cell>
          <cell r="D48">
            <v>172178.51</v>
          </cell>
          <cell r="E48">
            <v>629</v>
          </cell>
        </row>
        <row r="49">
          <cell r="B49">
            <v>6102101</v>
          </cell>
          <cell r="C49" t="str">
            <v>Servicios de Mantenimiento</v>
          </cell>
          <cell r="D49">
            <v>11679</v>
          </cell>
          <cell r="E49">
            <v>629</v>
          </cell>
        </row>
        <row r="50">
          <cell r="B50">
            <v>6102102</v>
          </cell>
          <cell r="C50" t="str">
            <v>Servicios de Informática</v>
          </cell>
          <cell r="D50">
            <v>19346.75</v>
          </cell>
          <cell r="E50">
            <v>629</v>
          </cell>
        </row>
        <row r="51">
          <cell r="B51">
            <v>6102103</v>
          </cell>
          <cell r="C51" t="str">
            <v>Servicios Científicos</v>
          </cell>
          <cell r="D51">
            <v>88.98</v>
          </cell>
          <cell r="E51">
            <v>629</v>
          </cell>
        </row>
        <row r="52">
          <cell r="B52">
            <v>6102104</v>
          </cell>
          <cell r="C52" t="str">
            <v>Servicios de Administración</v>
          </cell>
          <cell r="D52">
            <v>0</v>
          </cell>
          <cell r="E52">
            <v>629</v>
          </cell>
        </row>
        <row r="53">
          <cell r="B53">
            <v>6102105</v>
          </cell>
          <cell r="C53" t="str">
            <v>Servicios de Recepciones</v>
          </cell>
          <cell r="D53">
            <v>8371.4699999999993</v>
          </cell>
          <cell r="E53">
            <v>629</v>
          </cell>
        </row>
        <row r="54">
          <cell r="B54">
            <v>6102106</v>
          </cell>
          <cell r="C54" t="str">
            <v>Servicios de Almacén</v>
          </cell>
          <cell r="D54">
            <v>0</v>
          </cell>
          <cell r="E54">
            <v>629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Xavi"/>
      <sheetName val="Tabla Eli"/>
      <sheetName val="Tabla Eli (2)"/>
      <sheetName val="Tabla Eli (3)"/>
      <sheetName val="P2012"/>
      <sheetName val="Partida pressupostària"/>
      <sheetName val="Dimensió Pressupost"/>
      <sheetName val="Dimensió Centre de cost"/>
      <sheetName val="Projectes"/>
      <sheetName val="Hoja4"/>
      <sheetName val="analisi"/>
      <sheetName val="Tabla Xavi-Projectes"/>
      <sheetName val="pressupost projectes 2012"/>
      <sheetName val="Tabla Xavi Botiga"/>
      <sheetName val="Hoja2"/>
      <sheetName val="Hoja1"/>
      <sheetName val="Tabla Modif. Ppto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Pressupost 1</v>
          </cell>
        </row>
      </sheetData>
      <sheetData sheetId="8"/>
      <sheetData sheetId="9">
        <row r="1">
          <cell r="A1" t="str">
            <v>Pressupost 1</v>
          </cell>
          <cell r="B1" t="str">
            <v>Pressupost 2</v>
          </cell>
          <cell r="C1" t="str">
            <v>Pressupost 3</v>
          </cell>
        </row>
        <row r="2">
          <cell r="A2" t="str">
            <v>Aigua</v>
          </cell>
          <cell r="B2" t="str">
            <v>D221</v>
          </cell>
          <cell r="C2" t="str">
            <v>D221.02.00</v>
          </cell>
        </row>
        <row r="3">
          <cell r="A3" t="str">
            <v>Ajuts per menjar PCB</v>
          </cell>
          <cell r="B3" t="str">
            <v>D230</v>
          </cell>
          <cell r="C3" t="str">
            <v>D230.03.00</v>
          </cell>
        </row>
        <row r="4">
          <cell r="A4" t="str">
            <v>Allotjaments servidors</v>
          </cell>
          <cell r="B4" t="str">
            <v>I310</v>
          </cell>
          <cell r="C4" t="str">
            <v>I390.07.00</v>
          </cell>
        </row>
        <row r="5">
          <cell r="A5" t="str">
            <v>Lloguer d'immobles</v>
          </cell>
          <cell r="B5" t="str">
            <v>I310</v>
          </cell>
          <cell r="C5" t="str">
            <v>I310.02.00</v>
          </cell>
        </row>
        <row r="6">
          <cell r="A6" t="str">
            <v>Altres despeses diverses</v>
          </cell>
          <cell r="B6" t="str">
            <v>D226</v>
          </cell>
          <cell r="C6" t="str">
            <v>D226.17.00</v>
          </cell>
        </row>
        <row r="7">
          <cell r="A7" t="str">
            <v>Altres despeses financeres</v>
          </cell>
          <cell r="B7" t="str">
            <v>D340</v>
          </cell>
          <cell r="C7" t="str">
            <v>D340.02.00</v>
          </cell>
        </row>
        <row r="8">
          <cell r="A8" t="str">
            <v>Altres lloguers</v>
          </cell>
          <cell r="B8" t="str">
            <v>D20</v>
          </cell>
          <cell r="C8" t="str">
            <v>D201.03.00</v>
          </cell>
        </row>
        <row r="9">
          <cell r="A9" t="str">
            <v>Amortització</v>
          </cell>
          <cell r="B9" t="str">
            <v>D5</v>
          </cell>
          <cell r="C9" t="str">
            <v>D5</v>
          </cell>
        </row>
        <row r="10">
          <cell r="A10" t="str">
            <v>Assegurances</v>
          </cell>
          <cell r="B10" t="str">
            <v>D224</v>
          </cell>
          <cell r="C10" t="str">
            <v>D224.01.00</v>
          </cell>
        </row>
        <row r="11">
          <cell r="A11" t="str">
            <v>Atencions protocol·làries i repr</v>
          </cell>
          <cell r="B11" t="str">
            <v>D226</v>
          </cell>
          <cell r="C11" t="str">
            <v>D226.02.00</v>
          </cell>
        </row>
        <row r="12">
          <cell r="A12" t="str">
            <v>Aval crèdit MCYT</v>
          </cell>
          <cell r="B12" t="str">
            <v>D340</v>
          </cell>
          <cell r="C12" t="str">
            <v>D340.01.00</v>
          </cell>
        </row>
        <row r="13">
          <cell r="A13" t="str">
            <v>Avales</v>
          </cell>
          <cell r="B13" t="str">
            <v>I520</v>
          </cell>
          <cell r="C13" t="str">
            <v>I520.04.00</v>
          </cell>
        </row>
        <row r="14">
          <cell r="A14" t="str">
            <v>Becaris i altres</v>
          </cell>
          <cell r="B14" t="str">
            <v>D226</v>
          </cell>
          <cell r="C14" t="str">
            <v>D226.09.00</v>
          </cell>
        </row>
        <row r="15">
          <cell r="A15" t="str">
            <v>Cànon UB</v>
          </cell>
          <cell r="B15" t="str">
            <v>D20</v>
          </cell>
          <cell r="C15" t="str">
            <v>D209.01.00</v>
          </cell>
        </row>
        <row r="16">
          <cell r="A16" t="str">
            <v>Contractes de mant. equip inf.</v>
          </cell>
          <cell r="B16" t="str">
            <v>D21</v>
          </cell>
          <cell r="C16" t="str">
            <v>D216.01.00</v>
          </cell>
        </row>
        <row r="17">
          <cell r="A17" t="str">
            <v>Controls sanitaris</v>
          </cell>
          <cell r="B17" t="str">
            <v>D227</v>
          </cell>
          <cell r="C17" t="str">
            <v>D227.04.00</v>
          </cell>
        </row>
        <row r="18">
          <cell r="A18" t="str">
            <v>Convenis amb empreses/assesso.</v>
          </cell>
          <cell r="B18" t="str">
            <v>I320</v>
          </cell>
          <cell r="C18" t="str">
            <v>I320.01.00</v>
          </cell>
        </row>
        <row r="19">
          <cell r="A19" t="str">
            <v>Correu/Carteria</v>
          </cell>
          <cell r="B19" t="str">
            <v>D222</v>
          </cell>
          <cell r="C19" t="str">
            <v>D222.02.00</v>
          </cell>
        </row>
        <row r="20">
          <cell r="A20" t="str">
            <v>Derechos de entrada</v>
          </cell>
          <cell r="B20" t="str">
            <v>I599</v>
          </cell>
          <cell r="C20" t="str">
            <v>(en blanco)</v>
          </cell>
        </row>
        <row r="21">
          <cell r="A21" t="str">
            <v>Despeses de viatges i desp PCB</v>
          </cell>
          <cell r="B21" t="str">
            <v>D230</v>
          </cell>
          <cell r="C21" t="str">
            <v>D230.01.00</v>
          </cell>
        </row>
        <row r="22">
          <cell r="A22" t="str">
            <v>Despeses extraordinàries</v>
          </cell>
          <cell r="B22" t="str">
            <v>D226</v>
          </cell>
          <cell r="C22" t="str">
            <v>D226.15.00</v>
          </cell>
        </row>
        <row r="23">
          <cell r="A23" t="str">
            <v>Despeses relacionades amb animals</v>
          </cell>
          <cell r="B23" t="str">
            <v>D221</v>
          </cell>
          <cell r="C23" t="str">
            <v>D221.07.00</v>
          </cell>
        </row>
        <row r="24">
          <cell r="A24" t="str">
            <v>Diferències negatives de canvi</v>
          </cell>
          <cell r="B24" t="str">
            <v>D330</v>
          </cell>
          <cell r="C24" t="str">
            <v>D330.00.00</v>
          </cell>
        </row>
        <row r="25">
          <cell r="A25" t="str">
            <v>Donaciones</v>
          </cell>
          <cell r="B25" t="str">
            <v>I390</v>
          </cell>
          <cell r="C25" t="str">
            <v>I390.03.00</v>
          </cell>
        </row>
        <row r="26">
          <cell r="A26" t="str">
            <v>Electricitat</v>
          </cell>
          <cell r="B26" t="str">
            <v>D221</v>
          </cell>
          <cell r="C26" t="str">
            <v>D221.01.00</v>
          </cell>
        </row>
        <row r="27">
          <cell r="A27" t="str">
            <v>Estudis i treballs tècnics</v>
          </cell>
          <cell r="B27" t="str">
            <v>D227</v>
          </cell>
          <cell r="C27" t="str">
            <v>D227.06.00</v>
          </cell>
        </row>
        <row r="28">
          <cell r="A28" t="str">
            <v>Feder Gencat</v>
          </cell>
          <cell r="B28" t="str">
            <v>I599</v>
          </cell>
          <cell r="C28" t="str">
            <v>I599.01.00</v>
          </cell>
        </row>
        <row r="29">
          <cell r="A29" t="str">
            <v>Feder MCYT</v>
          </cell>
          <cell r="B29" t="str">
            <v>I599</v>
          </cell>
          <cell r="C29" t="str">
            <v>I599.02.00</v>
          </cell>
        </row>
        <row r="30">
          <cell r="A30" t="str">
            <v>Formació</v>
          </cell>
          <cell r="B30" t="str">
            <v>D226</v>
          </cell>
          <cell r="C30" t="str">
            <v>D226.07.00</v>
          </cell>
        </row>
        <row r="31">
          <cell r="A31" t="str">
            <v>Fotocopiadores espais</v>
          </cell>
          <cell r="B31" t="str">
            <v>D20</v>
          </cell>
          <cell r="C31" t="str">
            <v>D201.01.00</v>
          </cell>
        </row>
        <row r="32">
          <cell r="A32" t="str">
            <v>Fotocòpies</v>
          </cell>
          <cell r="B32" t="str">
            <v>D220</v>
          </cell>
          <cell r="C32" t="str">
            <v>D220.02.00</v>
          </cell>
        </row>
        <row r="33">
          <cell r="A33" t="str">
            <v>Gas</v>
          </cell>
          <cell r="B33" t="str">
            <v>D221</v>
          </cell>
          <cell r="C33" t="str">
            <v>D221.03.00</v>
          </cell>
        </row>
        <row r="34">
          <cell r="A34" t="str">
            <v>Gasos tècnics</v>
          </cell>
          <cell r="B34" t="str">
            <v>D221</v>
          </cell>
          <cell r="C34" t="str">
            <v>D221.04.00</v>
          </cell>
        </row>
        <row r="35">
          <cell r="A35" t="str">
            <v>Hotels i dietes PCB</v>
          </cell>
          <cell r="B35" t="str">
            <v>D230</v>
          </cell>
          <cell r="C35" t="str">
            <v>D230.02.00</v>
          </cell>
        </row>
        <row r="36">
          <cell r="A36" t="str">
            <v>Ingresos extraordinarios</v>
          </cell>
          <cell r="B36" t="str">
            <v>I580</v>
          </cell>
          <cell r="C36" t="str">
            <v>I580.01.00</v>
          </cell>
        </row>
        <row r="37">
          <cell r="A37" t="str">
            <v>Ingresos financieros por actualización créditos</v>
          </cell>
          <cell r="B37" t="str">
            <v>I520</v>
          </cell>
          <cell r="C37" t="str">
            <v>I520.05.00</v>
          </cell>
        </row>
        <row r="38">
          <cell r="A38" t="str">
            <v>Interessos de C/C / Otros</v>
          </cell>
          <cell r="B38" t="str">
            <v>I520</v>
          </cell>
          <cell r="C38" t="str">
            <v>I520.01.00</v>
          </cell>
        </row>
        <row r="39">
          <cell r="A39" t="str">
            <v>Intereses deuda entidades de leasing</v>
          </cell>
          <cell r="B39" t="str">
            <v>D300</v>
          </cell>
          <cell r="C39" t="str">
            <v>D300.02.00</v>
          </cell>
        </row>
        <row r="40">
          <cell r="A40" t="str">
            <v>Interessos de crèdit obra</v>
          </cell>
          <cell r="B40" t="str">
            <v>D300</v>
          </cell>
          <cell r="C40" t="str">
            <v>D300.01.00</v>
          </cell>
        </row>
        <row r="41">
          <cell r="A41" t="str">
            <v>Manten. per encàrrec equip inf</v>
          </cell>
          <cell r="B41" t="str">
            <v>D21</v>
          </cell>
          <cell r="C41" t="str">
            <v>D216.02.00</v>
          </cell>
        </row>
        <row r="42">
          <cell r="A42" t="str">
            <v>Manteniment per contracte</v>
          </cell>
          <cell r="B42" t="str">
            <v>D21</v>
          </cell>
          <cell r="C42" t="str">
            <v>D210.02.00</v>
          </cell>
        </row>
        <row r="43">
          <cell r="A43" t="str">
            <v>Manteniment per encàrrec</v>
          </cell>
          <cell r="B43" t="str">
            <v>D21</v>
          </cell>
          <cell r="C43" t="str">
            <v>D210.01.00</v>
          </cell>
        </row>
        <row r="44">
          <cell r="A44" t="str">
            <v>Mat. inform. no inventariable</v>
          </cell>
          <cell r="B44" t="str">
            <v>D220</v>
          </cell>
          <cell r="C44" t="str">
            <v>D220.04.00</v>
          </cell>
        </row>
        <row r="45">
          <cell r="A45" t="str">
            <v>Material laboratori</v>
          </cell>
          <cell r="B45" t="str">
            <v>D221</v>
          </cell>
          <cell r="C45" t="str">
            <v>D221.08.00</v>
          </cell>
        </row>
        <row r="46">
          <cell r="A46" t="str">
            <v>Material manteniment</v>
          </cell>
          <cell r="B46" t="str">
            <v>D221</v>
          </cell>
          <cell r="C46" t="str">
            <v>D221.09.00</v>
          </cell>
        </row>
        <row r="47">
          <cell r="A47" t="str">
            <v>Material ordinari no inventar.</v>
          </cell>
          <cell r="B47" t="str">
            <v>D220</v>
          </cell>
          <cell r="C47" t="str">
            <v>D220.01.00</v>
          </cell>
        </row>
        <row r="48">
          <cell r="A48" t="str">
            <v>Missatgeria</v>
          </cell>
          <cell r="B48" t="str">
            <v>D222</v>
          </cell>
          <cell r="C48" t="str">
            <v>D222.06.00</v>
          </cell>
        </row>
        <row r="49">
          <cell r="A49" t="str">
            <v>Neteja i sanejament</v>
          </cell>
          <cell r="B49" t="str">
            <v>D227</v>
          </cell>
          <cell r="C49" t="str">
            <v>D227.01.00</v>
          </cell>
        </row>
        <row r="50">
          <cell r="A50" t="str">
            <v>Otras subvenciones de capital</v>
          </cell>
          <cell r="B50" t="str">
            <v>I599</v>
          </cell>
          <cell r="C50" t="str">
            <v>I599.04.00</v>
          </cell>
        </row>
        <row r="51">
          <cell r="A51" t="str">
            <v>Altres serveis</v>
          </cell>
          <cell r="B51" t="str">
            <v>I330</v>
          </cell>
          <cell r="C51" t="str">
            <v>I330.10.00</v>
          </cell>
        </row>
        <row r="52">
          <cell r="A52" t="str">
            <v>Pérdidas procedentes del inmovilizado material</v>
          </cell>
          <cell r="B52" t="str">
            <v>D226</v>
          </cell>
          <cell r="C52" t="str">
            <v>D226.14.00</v>
          </cell>
        </row>
        <row r="53">
          <cell r="A53" t="str">
            <v>Personal PCB</v>
          </cell>
          <cell r="B53" t="str">
            <v>D13</v>
          </cell>
          <cell r="C53" t="str">
            <v>D130.01.00</v>
          </cell>
        </row>
        <row r="54">
          <cell r="A54" t="str">
            <v>Personal projectes de recerca</v>
          </cell>
          <cell r="B54" t="str">
            <v>D13</v>
          </cell>
          <cell r="C54" t="str">
            <v>D130.01.00</v>
          </cell>
        </row>
        <row r="55">
          <cell r="A55" t="str">
            <v>Premsa, revistes, llibres i al</v>
          </cell>
          <cell r="B55" t="str">
            <v>D220</v>
          </cell>
          <cell r="C55" t="str">
            <v>D220.03.00</v>
          </cell>
        </row>
        <row r="56">
          <cell r="A56" t="str">
            <v>Publicitat i propaganda</v>
          </cell>
          <cell r="B56" t="str">
            <v>D226</v>
          </cell>
          <cell r="C56" t="str">
            <v>D226.03.00</v>
          </cell>
        </row>
        <row r="57">
          <cell r="A57" t="str">
            <v>Quotes associacions</v>
          </cell>
          <cell r="B57" t="str">
            <v>D226</v>
          </cell>
          <cell r="C57" t="str">
            <v>D226.10.00</v>
          </cell>
        </row>
        <row r="58">
          <cell r="A58" t="str">
            <v>Refacturacions</v>
          </cell>
          <cell r="B58" t="str">
            <v>D226</v>
          </cell>
          <cell r="C58" t="str">
            <v>D226.12.00</v>
          </cell>
        </row>
        <row r="59">
          <cell r="A59" t="str">
            <v>Renting Ordinadors</v>
          </cell>
          <cell r="B59" t="str">
            <v>D20</v>
          </cell>
          <cell r="C59" t="str">
            <v>D201.02.00</v>
          </cell>
        </row>
        <row r="60">
          <cell r="A60" t="str">
            <v>Seguretat Social personal PCB</v>
          </cell>
          <cell r="B60" t="str">
            <v>D16</v>
          </cell>
          <cell r="C60" t="str">
            <v>D160.01.00</v>
          </cell>
        </row>
        <row r="61">
          <cell r="A61" t="str">
            <v>Seguretat Social personal Proj</v>
          </cell>
          <cell r="B61" t="str">
            <v>D16</v>
          </cell>
          <cell r="C61" t="str">
            <v>D160.01.00</v>
          </cell>
        </row>
        <row r="62">
          <cell r="A62" t="str">
            <v>Serveis profes. i Ass.extern</v>
          </cell>
          <cell r="B62" t="str">
            <v>D227</v>
          </cell>
          <cell r="C62" t="str">
            <v>D227.02.00</v>
          </cell>
        </row>
        <row r="63">
          <cell r="A63" t="str">
            <v>Serveis a associats</v>
          </cell>
          <cell r="B63" t="str">
            <v>I310</v>
          </cell>
          <cell r="C63" t="str">
            <v>I310.04.00</v>
          </cell>
        </row>
        <row r="64">
          <cell r="A64" t="str">
            <v>Serveis Científics/Estabulari</v>
          </cell>
          <cell r="B64" t="str">
            <v>I320</v>
          </cell>
          <cell r="C64" t="str">
            <v>I320.04.00</v>
          </cell>
        </row>
        <row r="65">
          <cell r="A65" t="str">
            <v>Serveis Científics/Forfait</v>
          </cell>
          <cell r="B65" t="str">
            <v>I320</v>
          </cell>
          <cell r="C65" t="str">
            <v>I320.01.00</v>
          </cell>
        </row>
        <row r="66">
          <cell r="A66" t="str">
            <v>Serveis Científics/Plataformes</v>
          </cell>
          <cell r="B66" t="str">
            <v>I320</v>
          </cell>
          <cell r="C66" t="str">
            <v>I320.05.00</v>
          </cell>
        </row>
        <row r="67">
          <cell r="A67" t="str">
            <v>Serveis Científics/Radiactivitat</v>
          </cell>
          <cell r="B67" t="str">
            <v>I320</v>
          </cell>
          <cell r="C67" t="str">
            <v>I320.03.00</v>
          </cell>
        </row>
        <row r="68">
          <cell r="A68" t="str">
            <v>Serveis Científics/Residus</v>
          </cell>
          <cell r="B68" t="str">
            <v>I320</v>
          </cell>
          <cell r="C68" t="str">
            <v>I320.02.00</v>
          </cell>
        </row>
        <row r="69">
          <cell r="A69" t="str">
            <v>Serveis de gestió pròpia</v>
          </cell>
          <cell r="B69" t="str">
            <v>I330</v>
          </cell>
          <cell r="C69" t="str">
            <v>I330.01.00</v>
          </cell>
        </row>
        <row r="70">
          <cell r="A70" t="str">
            <v>Serveis missatgeria / carteria</v>
          </cell>
          <cell r="B70" t="str">
            <v>I330</v>
          </cell>
          <cell r="C70" t="str">
            <v>I330.06.00</v>
          </cell>
        </row>
        <row r="71">
          <cell r="A71" t="str">
            <v>Serveis de sales i audiovisuals</v>
          </cell>
          <cell r="B71" t="str">
            <v>I330</v>
          </cell>
          <cell r="C71" t="str">
            <v>I330.02.00</v>
          </cell>
        </row>
        <row r="72">
          <cell r="A72" t="str">
            <v>Serveis generals</v>
          </cell>
          <cell r="B72" t="str">
            <v>I310</v>
          </cell>
          <cell r="C72" t="str">
            <v>I310.01.00</v>
          </cell>
        </row>
        <row r="73">
          <cell r="A73" t="str">
            <v>Servicios leasing/ Renting</v>
          </cell>
          <cell r="B73" t="str">
            <v>I330</v>
          </cell>
          <cell r="C73" t="str">
            <v>I330.05.00</v>
          </cell>
        </row>
        <row r="74">
          <cell r="A74" t="str">
            <v>Servei  manantial/bates</v>
          </cell>
          <cell r="B74" t="str">
            <v>I330</v>
          </cell>
          <cell r="C74" t="str">
            <v>I330.06.00</v>
          </cell>
        </row>
        <row r="75">
          <cell r="A75" t="str">
            <v>Servicios personal investigación</v>
          </cell>
          <cell r="B75" t="str">
            <v>I330</v>
          </cell>
          <cell r="C75" t="str">
            <v>I330.17.00</v>
          </cell>
        </row>
        <row r="76">
          <cell r="A76" t="str">
            <v>Serveis de informàtica</v>
          </cell>
          <cell r="B76" t="str">
            <v>I330</v>
          </cell>
          <cell r="C76" t="str">
            <v>I330.03.00</v>
          </cell>
        </row>
        <row r="77">
          <cell r="A77" t="str">
            <v>Serveis Manteniment/Magatzem</v>
          </cell>
          <cell r="B77" t="str">
            <v>I330</v>
          </cell>
          <cell r="C77" t="str">
            <v>I330.04.00</v>
          </cell>
        </row>
        <row r="78">
          <cell r="A78" t="str">
            <v>Subvencions corrents Explotació</v>
          </cell>
          <cell r="B78" t="str">
            <v>I401</v>
          </cell>
          <cell r="C78" t="str">
            <v>I401.02.00</v>
          </cell>
        </row>
        <row r="79">
          <cell r="A79" t="str">
            <v>Subvencions corrents Projectes</v>
          </cell>
          <cell r="B79" t="str">
            <v>I401</v>
          </cell>
          <cell r="C79" t="str">
            <v>I401.01.00</v>
          </cell>
        </row>
        <row r="80">
          <cell r="A80" t="str">
            <v>Subvenciones UB</v>
          </cell>
          <cell r="B80" t="str">
            <v>I401</v>
          </cell>
          <cell r="C80" t="str">
            <v>I401.03.00</v>
          </cell>
        </row>
        <row r="81">
          <cell r="A81" t="str">
            <v>Subvencions UB</v>
          </cell>
          <cell r="B81" t="str">
            <v>I599</v>
          </cell>
          <cell r="C81" t="str">
            <v>I599.03.00</v>
          </cell>
        </row>
        <row r="82">
          <cell r="A82" t="str">
            <v>Subm. Aigua</v>
          </cell>
          <cell r="B82" t="str">
            <v>I330</v>
          </cell>
          <cell r="C82" t="str">
            <v>I330.13.00</v>
          </cell>
        </row>
        <row r="83">
          <cell r="A83" t="str">
            <v>Subm.  Fungible (Venda Botiga)</v>
          </cell>
          <cell r="B83" t="str">
            <v>I330</v>
          </cell>
          <cell r="C83" t="str">
            <v>I330.11.00</v>
          </cell>
        </row>
        <row r="84">
          <cell r="A84" t="str">
            <v>Suministros Gas Natural</v>
          </cell>
          <cell r="B84" t="str">
            <v>I330</v>
          </cell>
          <cell r="C84" t="str">
            <v>I330.14.00</v>
          </cell>
        </row>
        <row r="85">
          <cell r="A85" t="str">
            <v>Subm. Gasos tècnics</v>
          </cell>
          <cell r="B85" t="str">
            <v>I330</v>
          </cell>
          <cell r="C85" t="str">
            <v>I330.15.00</v>
          </cell>
        </row>
        <row r="86">
          <cell r="A86" t="str">
            <v>Subm. Llum</v>
          </cell>
          <cell r="B86" t="str">
            <v>I330</v>
          </cell>
          <cell r="C86" t="str">
            <v>I330.12.00</v>
          </cell>
        </row>
        <row r="87">
          <cell r="A87" t="str">
            <v>Subm. Telèfon i comunicacions</v>
          </cell>
          <cell r="B87" t="str">
            <v>I330</v>
          </cell>
          <cell r="C87" t="str">
            <v>I330.16.00</v>
          </cell>
        </row>
        <row r="88">
          <cell r="A88" t="str">
            <v>Telèfon</v>
          </cell>
          <cell r="B88" t="str">
            <v>D222</v>
          </cell>
          <cell r="C88" t="str">
            <v>D222.01.00</v>
          </cell>
        </row>
        <row r="89">
          <cell r="A89" t="str">
            <v>Seguretat</v>
          </cell>
          <cell r="B89" t="str">
            <v>D227</v>
          </cell>
          <cell r="C89" t="str">
            <v>D227.03.00</v>
          </cell>
        </row>
        <row r="90">
          <cell r="A90" t="str">
            <v>Transports</v>
          </cell>
          <cell r="B90" t="str">
            <v>D223</v>
          </cell>
          <cell r="C90" t="str">
            <v>D223.01.00</v>
          </cell>
        </row>
        <row r="91">
          <cell r="A91" t="str">
            <v>Treballs realitzats pels SCT UB</v>
          </cell>
          <cell r="B91" t="str">
            <v>D227</v>
          </cell>
          <cell r="C91" t="str">
            <v>D227.05.00</v>
          </cell>
        </row>
        <row r="92">
          <cell r="A92" t="str">
            <v>Tributs</v>
          </cell>
          <cell r="B92" t="str">
            <v>D225</v>
          </cell>
          <cell r="C92" t="str">
            <v>D225.01.00</v>
          </cell>
        </row>
        <row r="93">
          <cell r="A93" t="str">
            <v>Viatges i allotj. personal ext</v>
          </cell>
          <cell r="B93" t="str">
            <v>D226</v>
          </cell>
          <cell r="C93" t="str">
            <v>D226.05.00</v>
          </cell>
        </row>
      </sheetData>
      <sheetData sheetId="10">
        <row r="1">
          <cell r="A1" t="str">
            <v>Pressupost 1</v>
          </cell>
        </row>
      </sheetData>
      <sheetData sheetId="11">
        <row r="1">
          <cell r="A1" t="str">
            <v>Pressupost 1</v>
          </cell>
        </row>
      </sheetData>
      <sheetData sheetId="12">
        <row r="1">
          <cell r="A1" t="str">
            <v>Pressupost 1</v>
          </cell>
        </row>
      </sheetData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33"/>
  <sheetViews>
    <sheetView tabSelected="1" view="pageBreakPreview" zoomScale="60" zoomScaleNormal="100" workbookViewId="0">
      <selection activeCell="C48" sqref="C48"/>
    </sheetView>
  </sheetViews>
  <sheetFormatPr baseColWidth="10" defaultRowHeight="12.75" x14ac:dyDescent="0.2"/>
  <cols>
    <col min="1" max="1" width="35.140625" style="6" customWidth="1"/>
    <col min="2" max="2" width="27.5703125" style="6" customWidth="1"/>
    <col min="3" max="3" width="18.5703125" style="6" customWidth="1"/>
    <col min="4" max="4" width="14.5703125" style="6" customWidth="1"/>
    <col min="5" max="5" width="22.7109375" style="6" customWidth="1"/>
    <col min="6" max="6" width="18.42578125" style="6" customWidth="1"/>
    <col min="7" max="7" width="19" style="6" customWidth="1"/>
    <col min="8" max="8" width="23" style="6" customWidth="1"/>
    <col min="9" max="9" width="11.42578125" style="6"/>
    <col min="10" max="10" width="11.7109375" style="6" bestFit="1" customWidth="1"/>
    <col min="11" max="16384" width="11.42578125" style="6"/>
  </cols>
  <sheetData>
    <row r="1" spans="1:10" ht="18.75" x14ac:dyDescent="0.3">
      <c r="A1" s="4" t="s">
        <v>1</v>
      </c>
      <c r="B1" s="4"/>
      <c r="C1" s="4"/>
    </row>
    <row r="2" spans="1:10" ht="15" x14ac:dyDescent="0.25">
      <c r="A2" s="18"/>
      <c r="B2" s="12"/>
      <c r="C2" s="12"/>
    </row>
    <row r="3" spans="1:10" x14ac:dyDescent="0.2">
      <c r="A3" s="5"/>
      <c r="B3" s="5"/>
      <c r="C3" s="5"/>
    </row>
    <row r="4" spans="1:10" s="8" customFormat="1" ht="43.5" customHeight="1" x14ac:dyDescent="0.2">
      <c r="A4" s="16" t="s">
        <v>3</v>
      </c>
      <c r="B4" s="16" t="s">
        <v>2</v>
      </c>
      <c r="C4" s="24" t="s">
        <v>40</v>
      </c>
      <c r="D4" s="17" t="s">
        <v>22</v>
      </c>
      <c r="E4" s="17" t="s">
        <v>5</v>
      </c>
      <c r="F4" s="17" t="s">
        <v>61</v>
      </c>
      <c r="G4" s="17" t="s">
        <v>59</v>
      </c>
      <c r="H4" s="17" t="s">
        <v>57</v>
      </c>
    </row>
    <row r="5" spans="1:10" s="15" customFormat="1" ht="38.25" x14ac:dyDescent="0.25">
      <c r="A5" s="22" t="s">
        <v>21</v>
      </c>
      <c r="B5" s="19" t="s">
        <v>4</v>
      </c>
      <c r="C5" s="19" t="s">
        <v>42</v>
      </c>
      <c r="D5" s="23">
        <v>60</v>
      </c>
      <c r="E5" s="20" t="s">
        <v>6</v>
      </c>
      <c r="F5" s="21">
        <v>274016.71999999997</v>
      </c>
      <c r="G5" s="21">
        <v>232914.2</v>
      </c>
      <c r="H5" s="21" t="s">
        <v>23</v>
      </c>
      <c r="I5" s="14"/>
      <c r="J5" s="13"/>
    </row>
    <row r="6" spans="1:10" ht="51" x14ac:dyDescent="0.2">
      <c r="A6" s="22" t="s">
        <v>24</v>
      </c>
      <c r="B6" s="19" t="s">
        <v>4</v>
      </c>
      <c r="C6" s="19" t="s">
        <v>42</v>
      </c>
      <c r="D6" s="23">
        <v>48</v>
      </c>
      <c r="E6" s="20" t="s">
        <v>39</v>
      </c>
      <c r="F6" s="21">
        <v>393000</v>
      </c>
      <c r="G6" s="21">
        <v>219233.06</v>
      </c>
      <c r="H6" s="21" t="s">
        <v>23</v>
      </c>
      <c r="I6" s="9"/>
      <c r="J6" s="7"/>
    </row>
    <row r="7" spans="1:10" ht="51" x14ac:dyDescent="0.2">
      <c r="A7" s="22" t="s">
        <v>25</v>
      </c>
      <c r="B7" s="19" t="s">
        <v>9</v>
      </c>
      <c r="C7" s="19" t="s">
        <v>43</v>
      </c>
      <c r="D7" s="23" t="s">
        <v>29</v>
      </c>
      <c r="E7" s="20" t="s">
        <v>31</v>
      </c>
      <c r="F7" s="21">
        <v>73125</v>
      </c>
      <c r="G7" s="21" t="s">
        <v>60</v>
      </c>
      <c r="H7" s="21" t="s">
        <v>23</v>
      </c>
      <c r="I7" s="9"/>
      <c r="J7" s="7"/>
    </row>
    <row r="8" spans="1:10" ht="38.25" x14ac:dyDescent="0.2">
      <c r="A8" s="22" t="s">
        <v>26</v>
      </c>
      <c r="B8" s="19" t="s">
        <v>10</v>
      </c>
      <c r="C8" s="19" t="s">
        <v>41</v>
      </c>
      <c r="D8" s="23" t="s">
        <v>30</v>
      </c>
      <c r="E8" s="20" t="s">
        <v>11</v>
      </c>
      <c r="F8" s="21">
        <v>184481</v>
      </c>
      <c r="G8" s="21">
        <v>184481</v>
      </c>
      <c r="H8" s="21" t="s">
        <v>23</v>
      </c>
      <c r="I8" s="9"/>
      <c r="J8" s="7"/>
    </row>
    <row r="9" spans="1:10" ht="25.5" x14ac:dyDescent="0.2">
      <c r="A9" s="22" t="s">
        <v>27</v>
      </c>
      <c r="B9" s="19" t="s">
        <v>12</v>
      </c>
      <c r="C9" s="19" t="s">
        <v>41</v>
      </c>
      <c r="D9" s="23">
        <v>12</v>
      </c>
      <c r="E9" s="20" t="s">
        <v>13</v>
      </c>
      <c r="F9" s="21">
        <v>32450</v>
      </c>
      <c r="G9" s="21">
        <v>32450</v>
      </c>
      <c r="H9" s="21" t="s">
        <v>23</v>
      </c>
      <c r="J9" s="7"/>
    </row>
    <row r="10" spans="1:10" x14ac:dyDescent="0.2">
      <c r="A10" s="22" t="s">
        <v>28</v>
      </c>
      <c r="B10" s="19" t="s">
        <v>9</v>
      </c>
      <c r="C10" s="19" t="s">
        <v>43</v>
      </c>
      <c r="D10" s="23">
        <v>36</v>
      </c>
      <c r="E10" s="20" t="s">
        <v>7</v>
      </c>
      <c r="F10" s="21">
        <v>109887.5</v>
      </c>
      <c r="G10" s="21">
        <v>109887.5</v>
      </c>
      <c r="H10" s="21" t="s">
        <v>23</v>
      </c>
      <c r="I10" s="9"/>
      <c r="J10" s="7"/>
    </row>
    <row r="11" spans="1:10" ht="38.25" x14ac:dyDescent="0.2">
      <c r="A11" s="22" t="s">
        <v>33</v>
      </c>
      <c r="B11" s="19" t="s">
        <v>14</v>
      </c>
      <c r="C11" s="19" t="s">
        <v>41</v>
      </c>
      <c r="D11" s="23">
        <v>12</v>
      </c>
      <c r="E11" s="20" t="s">
        <v>13</v>
      </c>
      <c r="F11" s="21">
        <v>23000</v>
      </c>
      <c r="G11" s="21" t="s">
        <v>63</v>
      </c>
      <c r="H11" s="21" t="s">
        <v>23</v>
      </c>
      <c r="J11" s="7"/>
    </row>
    <row r="12" spans="1:10" ht="25.5" x14ac:dyDescent="0.2">
      <c r="A12" s="22" t="s">
        <v>34</v>
      </c>
      <c r="B12" s="19" t="s">
        <v>15</v>
      </c>
      <c r="C12" s="19" t="s">
        <v>43</v>
      </c>
      <c r="D12" s="23">
        <v>12</v>
      </c>
      <c r="E12" s="20" t="s">
        <v>13</v>
      </c>
      <c r="F12" s="21">
        <v>2736</v>
      </c>
      <c r="G12" s="21">
        <v>2736</v>
      </c>
      <c r="H12" s="21" t="s">
        <v>23</v>
      </c>
      <c r="J12" s="7"/>
    </row>
    <row r="13" spans="1:10" x14ac:dyDescent="0.2">
      <c r="A13" s="22" t="s">
        <v>35</v>
      </c>
      <c r="B13" s="19" t="s">
        <v>16</v>
      </c>
      <c r="C13" s="19" t="s">
        <v>43</v>
      </c>
      <c r="D13" s="23">
        <v>12</v>
      </c>
      <c r="E13" s="20" t="s">
        <v>13</v>
      </c>
      <c r="F13" s="21">
        <v>7000</v>
      </c>
      <c r="G13" s="21">
        <v>7000</v>
      </c>
      <c r="H13" s="21" t="s">
        <v>23</v>
      </c>
      <c r="J13" s="7"/>
    </row>
    <row r="14" spans="1:10" x14ac:dyDescent="0.2">
      <c r="A14" s="22" t="s">
        <v>36</v>
      </c>
      <c r="B14" s="19" t="s">
        <v>16</v>
      </c>
      <c r="C14" s="19" t="s">
        <v>43</v>
      </c>
      <c r="D14" s="23">
        <v>12</v>
      </c>
      <c r="E14" s="20" t="s">
        <v>13</v>
      </c>
      <c r="F14" s="21">
        <v>7000</v>
      </c>
      <c r="G14" s="21">
        <v>7000</v>
      </c>
      <c r="H14" s="21" t="s">
        <v>23</v>
      </c>
      <c r="J14" s="7"/>
    </row>
    <row r="15" spans="1:10" ht="25.5" x14ac:dyDescent="0.2">
      <c r="A15" s="22" t="s">
        <v>37</v>
      </c>
      <c r="B15" s="19" t="s">
        <v>17</v>
      </c>
      <c r="C15" s="19" t="s">
        <v>43</v>
      </c>
      <c r="D15" s="23">
        <v>18</v>
      </c>
      <c r="E15" s="20" t="s">
        <v>18</v>
      </c>
      <c r="F15" s="21">
        <v>14792</v>
      </c>
      <c r="G15" s="21">
        <v>8875.2000000000007</v>
      </c>
      <c r="H15" s="21" t="s">
        <v>23</v>
      </c>
      <c r="J15" s="7"/>
    </row>
    <row r="16" spans="1:10" ht="25.5" x14ac:dyDescent="0.2">
      <c r="A16" s="22" t="s">
        <v>38</v>
      </c>
      <c r="B16" s="19" t="s">
        <v>20</v>
      </c>
      <c r="C16" s="19" t="s">
        <v>41</v>
      </c>
      <c r="D16" s="23">
        <v>36</v>
      </c>
      <c r="E16" s="20" t="s">
        <v>19</v>
      </c>
      <c r="F16" s="21">
        <f>13090*3</f>
        <v>39270</v>
      </c>
      <c r="G16" s="21">
        <v>0</v>
      </c>
      <c r="H16" s="21" t="s">
        <v>23</v>
      </c>
      <c r="J16" s="7"/>
    </row>
    <row r="17" spans="1:11" s="10" customFormat="1" ht="38.25" x14ac:dyDescent="0.2">
      <c r="A17" s="22" t="s">
        <v>32</v>
      </c>
      <c r="B17" s="19" t="s">
        <v>20</v>
      </c>
      <c r="C17" s="19" t="s">
        <v>41</v>
      </c>
      <c r="D17" s="23">
        <v>48</v>
      </c>
      <c r="E17" s="20" t="s">
        <v>8</v>
      </c>
      <c r="F17" s="21">
        <v>215380</v>
      </c>
      <c r="G17" s="21">
        <v>180919.2</v>
      </c>
      <c r="H17" s="21" t="s">
        <v>23</v>
      </c>
      <c r="I17" s="9"/>
      <c r="J17" s="7"/>
    </row>
    <row r="18" spans="1:11" s="5" customFormat="1" ht="16.5" customHeight="1" x14ac:dyDescent="0.2">
      <c r="D18" s="1"/>
      <c r="E18" s="1"/>
      <c r="F18" s="1"/>
      <c r="G18" s="1"/>
      <c r="H18" s="1"/>
    </row>
    <row r="19" spans="1:11" x14ac:dyDescent="0.2">
      <c r="A19" s="5"/>
      <c r="D19" s="1"/>
      <c r="E19" s="1"/>
      <c r="F19" s="1"/>
      <c r="G19" s="1"/>
      <c r="H19" s="1"/>
      <c r="I19" s="11"/>
      <c r="J19" s="3"/>
      <c r="K19" s="11"/>
    </row>
    <row r="20" spans="1:11" x14ac:dyDescent="0.2">
      <c r="D20" s="1"/>
      <c r="E20" s="1"/>
      <c r="F20" s="1"/>
      <c r="G20" s="1"/>
      <c r="H20" s="1"/>
      <c r="I20" s="11"/>
      <c r="J20" s="3"/>
      <c r="K20" s="11"/>
    </row>
    <row r="21" spans="1:11" x14ac:dyDescent="0.2">
      <c r="A21" s="11"/>
      <c r="B21" s="11"/>
      <c r="C21" s="11"/>
      <c r="D21" s="11"/>
      <c r="E21" s="11"/>
      <c r="F21" s="11"/>
      <c r="G21" s="11"/>
      <c r="H21" s="11"/>
    </row>
    <row r="22" spans="1:11" x14ac:dyDescent="0.2">
      <c r="A22" s="11"/>
      <c r="B22" s="11"/>
      <c r="C22" s="11"/>
      <c r="D22" s="11"/>
      <c r="E22" s="11"/>
      <c r="F22" s="11"/>
      <c r="G22" s="11"/>
      <c r="H22" s="11"/>
    </row>
    <row r="23" spans="1:11" x14ac:dyDescent="0.2">
      <c r="A23" s="11"/>
      <c r="B23" s="11"/>
      <c r="C23" s="11"/>
      <c r="D23" s="11"/>
      <c r="E23" s="11"/>
      <c r="F23" s="11"/>
      <c r="G23" s="11"/>
      <c r="H23" s="11"/>
    </row>
    <row r="24" spans="1:11" x14ac:dyDescent="0.2">
      <c r="A24" s="11"/>
      <c r="B24" s="11"/>
      <c r="C24" s="11"/>
      <c r="D24" s="2" t="s">
        <v>0</v>
      </c>
      <c r="E24" s="2"/>
      <c r="F24" s="2"/>
      <c r="G24" s="2"/>
      <c r="H24" s="2"/>
    </row>
    <row r="25" spans="1:11" x14ac:dyDescent="0.2">
      <c r="A25" s="11"/>
      <c r="B25" s="11"/>
      <c r="C25" s="11"/>
      <c r="D25" s="2"/>
      <c r="E25" s="2"/>
      <c r="F25" s="2"/>
      <c r="G25" s="2"/>
      <c r="H25" s="2"/>
    </row>
    <row r="26" spans="1:11" s="11" customFormat="1" x14ac:dyDescent="0.2">
      <c r="D26" s="2"/>
      <c r="E26" s="2"/>
      <c r="F26" s="2"/>
      <c r="G26" s="2"/>
      <c r="H26" s="2"/>
    </row>
    <row r="27" spans="1:11" x14ac:dyDescent="0.2">
      <c r="A27" s="11"/>
      <c r="B27" s="11"/>
      <c r="C27" s="11"/>
      <c r="D27" s="11"/>
      <c r="E27" s="11"/>
      <c r="F27" s="11"/>
      <c r="G27" s="11"/>
      <c r="H27" s="11"/>
    </row>
    <row r="28" spans="1:11" x14ac:dyDescent="0.2">
      <c r="A28" s="11"/>
      <c r="B28" s="11"/>
      <c r="C28" s="11"/>
      <c r="D28" s="11"/>
      <c r="E28" s="11"/>
      <c r="F28" s="11"/>
      <c r="G28" s="11"/>
      <c r="H28" s="11"/>
    </row>
    <row r="29" spans="1:11" x14ac:dyDescent="0.2">
      <c r="A29" s="11"/>
      <c r="B29" s="11"/>
      <c r="C29" s="11"/>
      <c r="D29" s="11"/>
      <c r="E29" s="11"/>
      <c r="F29" s="11"/>
      <c r="G29" s="11"/>
      <c r="H29" s="11"/>
    </row>
    <row r="30" spans="1:11" x14ac:dyDescent="0.2">
      <c r="A30" s="11"/>
      <c r="B30" s="11"/>
      <c r="C30" s="11"/>
      <c r="D30" s="11"/>
      <c r="E30" s="11"/>
      <c r="F30" s="11"/>
      <c r="G30" s="11"/>
      <c r="H30" s="11"/>
    </row>
    <row r="31" spans="1:11" x14ac:dyDescent="0.2">
      <c r="A31" s="11"/>
      <c r="B31" s="11"/>
      <c r="C31" s="11"/>
      <c r="D31" s="11"/>
      <c r="E31" s="11"/>
      <c r="F31" s="11"/>
      <c r="G31" s="11"/>
      <c r="H31" s="11"/>
    </row>
    <row r="32" spans="1:11" x14ac:dyDescent="0.2">
      <c r="A32" s="11"/>
      <c r="B32" s="11"/>
      <c r="C32" s="11"/>
      <c r="D32" s="11"/>
      <c r="E32" s="11"/>
      <c r="F32" s="11"/>
      <c r="G32" s="11"/>
      <c r="H32" s="11"/>
    </row>
    <row r="33" spans="1:8" x14ac:dyDescent="0.2">
      <c r="A33" s="11"/>
      <c r="B33" s="11"/>
      <c r="C33" s="11"/>
      <c r="D33" s="11"/>
      <c r="E33" s="11"/>
      <c r="F33" s="11"/>
      <c r="G33" s="11"/>
      <c r="H33" s="1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60" zoomScaleNormal="100" workbookViewId="0">
      <selection activeCell="B22" sqref="B22"/>
    </sheetView>
  </sheetViews>
  <sheetFormatPr baseColWidth="10" defaultRowHeight="12.75" x14ac:dyDescent="0.2"/>
  <cols>
    <col min="1" max="1" width="42.42578125" style="6" customWidth="1"/>
    <col min="2" max="2" width="32.7109375" style="6" customWidth="1"/>
    <col min="3" max="3" width="18.5703125" style="6" customWidth="1"/>
    <col min="4" max="4" width="14.5703125" style="6" customWidth="1"/>
    <col min="5" max="5" width="22.7109375" style="6" customWidth="1"/>
    <col min="6" max="6" width="13.28515625" style="6" customWidth="1"/>
    <col min="7" max="7" width="19.140625" style="6" customWidth="1"/>
    <col min="8" max="8" width="23" style="6" customWidth="1"/>
    <col min="9" max="9" width="11.42578125" style="6"/>
    <col min="10" max="10" width="11.7109375" style="6" bestFit="1" customWidth="1"/>
    <col min="11" max="16384" width="11.42578125" style="6"/>
  </cols>
  <sheetData>
    <row r="1" spans="1:10" ht="18.75" x14ac:dyDescent="0.3">
      <c r="A1" s="4" t="s">
        <v>44</v>
      </c>
      <c r="B1" s="4"/>
      <c r="C1" s="4"/>
    </row>
    <row r="2" spans="1:10" ht="15" x14ac:dyDescent="0.25">
      <c r="A2" s="18"/>
      <c r="B2" s="12"/>
      <c r="C2" s="12"/>
    </row>
    <row r="3" spans="1:10" x14ac:dyDescent="0.2">
      <c r="A3" s="5"/>
      <c r="B3" s="5"/>
      <c r="C3" s="5"/>
    </row>
    <row r="4" spans="1:10" s="8" customFormat="1" ht="43.5" customHeight="1" x14ac:dyDescent="0.2">
      <c r="A4" s="16" t="s">
        <v>3</v>
      </c>
      <c r="B4" s="16" t="s">
        <v>2</v>
      </c>
      <c r="C4" s="24" t="s">
        <v>40</v>
      </c>
      <c r="D4" s="17" t="s">
        <v>22</v>
      </c>
      <c r="E4" s="17" t="s">
        <v>5</v>
      </c>
      <c r="F4" s="17" t="s">
        <v>56</v>
      </c>
      <c r="G4" s="17" t="s">
        <v>58</v>
      </c>
      <c r="H4" s="17" t="s">
        <v>57</v>
      </c>
    </row>
    <row r="5" spans="1:10" s="15" customFormat="1" ht="25.5" x14ac:dyDescent="0.25">
      <c r="A5" s="22" t="s">
        <v>21</v>
      </c>
      <c r="B5" s="19" t="s">
        <v>4</v>
      </c>
      <c r="C5" s="19" t="s">
        <v>42</v>
      </c>
      <c r="D5" s="23">
        <v>60</v>
      </c>
      <c r="E5" s="20" t="s">
        <v>6</v>
      </c>
      <c r="F5" s="21">
        <v>274016.71999999997</v>
      </c>
      <c r="G5" s="21">
        <f>95905.85+48432+88576.35</f>
        <v>232914.2</v>
      </c>
      <c r="H5" s="21" t="s">
        <v>23</v>
      </c>
      <c r="I5" s="14"/>
      <c r="J5" s="13"/>
    </row>
    <row r="6" spans="1:10" ht="25.5" x14ac:dyDescent="0.2">
      <c r="A6" s="22" t="s">
        <v>26</v>
      </c>
      <c r="B6" s="19" t="s">
        <v>10</v>
      </c>
      <c r="C6" s="19" t="s">
        <v>41</v>
      </c>
      <c r="D6" s="23" t="s">
        <v>30</v>
      </c>
      <c r="E6" s="20" t="s">
        <v>11</v>
      </c>
      <c r="F6" s="21">
        <v>184481</v>
      </c>
      <c r="G6" s="21">
        <v>184481</v>
      </c>
      <c r="H6" s="21" t="s">
        <v>23</v>
      </c>
      <c r="I6" s="9"/>
      <c r="J6" s="7"/>
    </row>
    <row r="7" spans="1:10" ht="25.5" x14ac:dyDescent="0.2">
      <c r="A7" s="22" t="s">
        <v>45</v>
      </c>
      <c r="B7" s="19" t="s">
        <v>10</v>
      </c>
      <c r="C7" s="19" t="s">
        <v>41</v>
      </c>
      <c r="D7" s="23">
        <v>36</v>
      </c>
      <c r="E7" s="20" t="s">
        <v>46</v>
      </c>
      <c r="F7" s="21">
        <v>123750</v>
      </c>
      <c r="G7" s="21">
        <v>41250</v>
      </c>
      <c r="H7" s="21" t="s">
        <v>23</v>
      </c>
      <c r="I7" s="9"/>
      <c r="J7" s="7"/>
    </row>
    <row r="8" spans="1:10" x14ac:dyDescent="0.2">
      <c r="A8" s="22" t="s">
        <v>62</v>
      </c>
      <c r="B8" s="19" t="s">
        <v>12</v>
      </c>
      <c r="C8" s="19" t="s">
        <v>41</v>
      </c>
      <c r="D8" s="23">
        <v>12</v>
      </c>
      <c r="E8" s="20" t="s">
        <v>47</v>
      </c>
      <c r="F8" s="21">
        <v>34450</v>
      </c>
      <c r="G8" s="21">
        <v>34450</v>
      </c>
      <c r="H8" s="21" t="s">
        <v>23</v>
      </c>
      <c r="J8" s="7"/>
    </row>
    <row r="9" spans="1:10" ht="25.5" x14ac:dyDescent="0.2">
      <c r="A9" s="22" t="s">
        <v>49</v>
      </c>
      <c r="B9" s="19" t="s">
        <v>14</v>
      </c>
      <c r="C9" s="19" t="s">
        <v>41</v>
      </c>
      <c r="D9" s="23">
        <v>15</v>
      </c>
      <c r="E9" s="20" t="s">
        <v>48</v>
      </c>
      <c r="F9" s="21">
        <v>25000</v>
      </c>
      <c r="G9" s="21">
        <v>0</v>
      </c>
      <c r="H9" s="21" t="s">
        <v>23</v>
      </c>
      <c r="J9" s="7"/>
    </row>
    <row r="10" spans="1:10" ht="29.25" customHeight="1" x14ac:dyDescent="0.2">
      <c r="A10" s="22" t="s">
        <v>50</v>
      </c>
      <c r="B10" s="19" t="s">
        <v>15</v>
      </c>
      <c r="C10" s="19" t="s">
        <v>43</v>
      </c>
      <c r="D10" s="23">
        <v>12</v>
      </c>
      <c r="E10" s="20" t="s">
        <v>47</v>
      </c>
      <c r="F10" s="21">
        <v>3000</v>
      </c>
      <c r="G10" s="21">
        <v>3000</v>
      </c>
      <c r="H10" s="21" t="s">
        <v>23</v>
      </c>
      <c r="J10" s="7"/>
    </row>
    <row r="11" spans="1:10" ht="21" customHeight="1" x14ac:dyDescent="0.2">
      <c r="A11" s="22" t="s">
        <v>51</v>
      </c>
      <c r="B11" s="19" t="s">
        <v>16</v>
      </c>
      <c r="C11" s="19" t="s">
        <v>43</v>
      </c>
      <c r="D11" s="23">
        <v>12</v>
      </c>
      <c r="E11" s="20" t="s">
        <v>47</v>
      </c>
      <c r="F11" s="21">
        <v>5000</v>
      </c>
      <c r="G11" s="21">
        <v>5000</v>
      </c>
      <c r="H11" s="21" t="s">
        <v>23</v>
      </c>
      <c r="J11" s="7"/>
    </row>
    <row r="12" spans="1:10" ht="27" customHeight="1" x14ac:dyDescent="0.2">
      <c r="A12" s="22" t="s">
        <v>52</v>
      </c>
      <c r="B12" s="19" t="s">
        <v>16</v>
      </c>
      <c r="C12" s="19" t="s">
        <v>43</v>
      </c>
      <c r="D12" s="23">
        <v>12</v>
      </c>
      <c r="E12" s="20" t="s">
        <v>47</v>
      </c>
      <c r="F12" s="21">
        <v>7000</v>
      </c>
      <c r="G12" s="21">
        <v>7000</v>
      </c>
      <c r="H12" s="21" t="s">
        <v>23</v>
      </c>
      <c r="J12" s="7"/>
    </row>
    <row r="13" spans="1:10" ht="25.5" x14ac:dyDescent="0.2">
      <c r="A13" s="22" t="s">
        <v>38</v>
      </c>
      <c r="B13" s="19" t="s">
        <v>20</v>
      </c>
      <c r="C13" s="19" t="s">
        <v>41</v>
      </c>
      <c r="D13" s="23">
        <v>36</v>
      </c>
      <c r="E13" s="20" t="s">
        <v>19</v>
      </c>
      <c r="F13" s="21">
        <v>39270</v>
      </c>
      <c r="G13" s="21">
        <v>13090</v>
      </c>
      <c r="H13" s="21" t="s">
        <v>23</v>
      </c>
      <c r="J13" s="7"/>
    </row>
    <row r="14" spans="1:10" ht="25.5" x14ac:dyDescent="0.2">
      <c r="A14" s="22" t="s">
        <v>53</v>
      </c>
      <c r="B14" s="19" t="s">
        <v>54</v>
      </c>
      <c r="C14" s="19" t="s">
        <v>43</v>
      </c>
      <c r="D14" s="23">
        <v>22</v>
      </c>
      <c r="E14" s="20" t="s">
        <v>55</v>
      </c>
      <c r="F14" s="21">
        <v>28736.91</v>
      </c>
      <c r="G14" s="21">
        <v>0</v>
      </c>
      <c r="H14" s="21" t="s">
        <v>23</v>
      </c>
      <c r="J14" s="7"/>
    </row>
    <row r="15" spans="1:10" s="10" customFormat="1" ht="51" x14ac:dyDescent="0.2">
      <c r="A15" s="22" t="s">
        <v>32</v>
      </c>
      <c r="B15" s="19" t="s">
        <v>20</v>
      </c>
      <c r="C15" s="19" t="s">
        <v>41</v>
      </c>
      <c r="D15" s="23">
        <v>48</v>
      </c>
      <c r="E15" s="20" t="s">
        <v>8</v>
      </c>
      <c r="F15" s="21">
        <v>215380</v>
      </c>
      <c r="G15" s="21" t="s">
        <v>64</v>
      </c>
      <c r="H15" s="21" t="s">
        <v>23</v>
      </c>
      <c r="I15" s="9"/>
      <c r="J15" s="7"/>
    </row>
    <row r="16" spans="1:10" ht="38.25" x14ac:dyDescent="0.2">
      <c r="A16" s="25" t="s">
        <v>65</v>
      </c>
      <c r="B16" s="26" t="s">
        <v>66</v>
      </c>
      <c r="C16" s="19" t="s">
        <v>41</v>
      </c>
      <c r="D16" s="23">
        <v>24</v>
      </c>
      <c r="E16" s="20" t="s">
        <v>67</v>
      </c>
      <c r="F16" s="21">
        <f>19547.92+40866.46</f>
        <v>60414.38</v>
      </c>
      <c r="G16" s="21">
        <v>0</v>
      </c>
      <c r="H16" s="21" t="s">
        <v>23</v>
      </c>
      <c r="J16" s="7"/>
    </row>
    <row r="17" spans="1:11" x14ac:dyDescent="0.2">
      <c r="A17" s="5"/>
      <c r="D17" s="1"/>
      <c r="E17" s="1"/>
      <c r="F17" s="1"/>
      <c r="G17" s="1"/>
      <c r="H17" s="1"/>
      <c r="I17" s="11"/>
      <c r="J17" s="3"/>
      <c r="K17" s="11"/>
    </row>
    <row r="18" spans="1:11" x14ac:dyDescent="0.2">
      <c r="D18" s="1"/>
      <c r="E18" s="1"/>
      <c r="F18" s="1"/>
      <c r="G18" s="1"/>
      <c r="H18" s="1"/>
      <c r="I18" s="11"/>
      <c r="J18" s="3"/>
      <c r="K18" s="11"/>
    </row>
    <row r="19" spans="1:11" x14ac:dyDescent="0.2">
      <c r="A19" s="11"/>
      <c r="B19" s="11"/>
      <c r="C19" s="11"/>
      <c r="D19" s="11"/>
      <c r="E19" s="11"/>
      <c r="F19" s="11"/>
      <c r="G19" s="11"/>
      <c r="H19" s="11"/>
    </row>
    <row r="20" spans="1:11" x14ac:dyDescent="0.2">
      <c r="A20" s="11"/>
      <c r="B20" s="11"/>
      <c r="C20" s="11"/>
      <c r="D20" s="11"/>
      <c r="E20" s="11"/>
      <c r="F20" s="11"/>
      <c r="G20" s="11"/>
      <c r="H20" s="11"/>
    </row>
    <row r="21" spans="1:11" x14ac:dyDescent="0.2">
      <c r="A21" s="11"/>
      <c r="B21" s="11"/>
      <c r="C21" s="11"/>
      <c r="D21" s="11"/>
      <c r="E21" s="11"/>
      <c r="F21" s="11"/>
      <c r="G21" s="11"/>
      <c r="H21" s="11"/>
    </row>
    <row r="22" spans="1:11" x14ac:dyDescent="0.2">
      <c r="A22" s="11"/>
      <c r="B22" s="11"/>
      <c r="C22" s="11"/>
      <c r="D22" s="2" t="s">
        <v>0</v>
      </c>
      <c r="E22" s="2"/>
      <c r="F22" s="2"/>
      <c r="G22" s="2"/>
      <c r="H22" s="2"/>
    </row>
    <row r="23" spans="1:11" x14ac:dyDescent="0.2">
      <c r="A23" s="11"/>
      <c r="B23" s="11"/>
      <c r="C23" s="11"/>
      <c r="D23" s="2"/>
      <c r="E23" s="2"/>
      <c r="F23" s="2"/>
      <c r="G23" s="2"/>
      <c r="H23" s="2"/>
    </row>
    <row r="24" spans="1:11" s="11" customFormat="1" x14ac:dyDescent="0.2">
      <c r="D24" s="2"/>
      <c r="E24" s="2"/>
      <c r="F24" s="2"/>
      <c r="G24" s="2"/>
      <c r="H24" s="2"/>
    </row>
    <row r="25" spans="1:11" x14ac:dyDescent="0.2">
      <c r="A25" s="11"/>
      <c r="B25" s="11"/>
      <c r="C25" s="11"/>
      <c r="D25" s="11"/>
      <c r="E25" s="11"/>
      <c r="F25" s="11"/>
      <c r="G25" s="11"/>
      <c r="H25" s="11"/>
    </row>
    <row r="26" spans="1:11" x14ac:dyDescent="0.2">
      <c r="A26" s="11"/>
      <c r="B26" s="11"/>
      <c r="C26" s="11"/>
      <c r="D26" s="11"/>
      <c r="E26" s="11"/>
      <c r="F26" s="11"/>
      <c r="G26" s="11"/>
      <c r="H26" s="11"/>
    </row>
    <row r="27" spans="1:11" x14ac:dyDescent="0.2">
      <c r="A27" s="11"/>
      <c r="B27" s="11"/>
      <c r="C27" s="11"/>
      <c r="D27" s="11"/>
      <c r="E27" s="11"/>
      <c r="F27" s="11"/>
      <c r="G27" s="11"/>
      <c r="H27" s="11"/>
    </row>
    <row r="28" spans="1:11" x14ac:dyDescent="0.2">
      <c r="A28" s="11"/>
      <c r="B28" s="11"/>
      <c r="C28" s="11"/>
      <c r="D28" s="11"/>
      <c r="E28" s="11"/>
      <c r="F28" s="11"/>
      <c r="G28" s="11"/>
      <c r="H28" s="11"/>
    </row>
    <row r="29" spans="1:11" x14ac:dyDescent="0.2">
      <c r="A29" s="11"/>
      <c r="B29" s="11"/>
      <c r="C29" s="11"/>
      <c r="D29" s="11"/>
      <c r="E29" s="11"/>
      <c r="F29" s="11"/>
      <c r="G29" s="11"/>
      <c r="H29" s="11"/>
    </row>
    <row r="30" spans="1:11" x14ac:dyDescent="0.2">
      <c r="A30" s="11"/>
      <c r="B30" s="11"/>
      <c r="C30" s="11"/>
      <c r="D30" s="11"/>
      <c r="E30" s="11"/>
      <c r="F30" s="11"/>
      <c r="G30" s="11"/>
      <c r="H30" s="11"/>
    </row>
    <row r="31" spans="1:11" x14ac:dyDescent="0.2">
      <c r="A31" s="11"/>
      <c r="B31" s="11"/>
      <c r="C31" s="11"/>
      <c r="D31" s="11"/>
      <c r="E31" s="11"/>
      <c r="F31" s="11"/>
      <c r="G31" s="11"/>
      <c r="H31" s="1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2017</vt:lpstr>
      <vt:lpstr>2018</vt:lpstr>
      <vt:lpstr>'2017'!Área_de_impresión</vt:lpstr>
      <vt:lpstr>'2017'!Títulos_a_imprimir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Gonzalez Nuñez</dc:creator>
  <cp:lastModifiedBy>Maria Isabel Fernandez</cp:lastModifiedBy>
  <cp:lastPrinted>2019-04-15T06:57:46Z</cp:lastPrinted>
  <dcterms:created xsi:type="dcterms:W3CDTF">2015-03-13T10:52:08Z</dcterms:created>
  <dcterms:modified xsi:type="dcterms:W3CDTF">2019-04-15T06:58:46Z</dcterms:modified>
</cp:coreProperties>
</file>